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0" windowWidth="23415" windowHeight="94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W77" i="1"/>
  <c r="X77" s="1"/>
  <c r="V77"/>
  <c r="T77"/>
  <c r="S77"/>
  <c r="U77" s="1"/>
  <c r="P77"/>
  <c r="O77"/>
  <c r="Q77" s="1"/>
  <c r="N77"/>
  <c r="M77"/>
  <c r="L77"/>
  <c r="I77"/>
  <c r="J77" s="1"/>
  <c r="H77"/>
  <c r="F77"/>
  <c r="E77"/>
  <c r="G77" s="1"/>
  <c r="W76"/>
  <c r="V76"/>
  <c r="X76" s="1"/>
  <c r="U76"/>
  <c r="T76"/>
  <c r="S76"/>
  <c r="P76"/>
  <c r="Q76" s="1"/>
  <c r="O76"/>
  <c r="M76"/>
  <c r="L76"/>
  <c r="N76" s="1"/>
  <c r="I76"/>
  <c r="H76"/>
  <c r="J76" s="1"/>
  <c r="G76"/>
  <c r="F76"/>
  <c r="E76"/>
  <c r="W75"/>
  <c r="X75" s="1"/>
  <c r="V75"/>
  <c r="T75"/>
  <c r="S75"/>
  <c r="U75" s="1"/>
  <c r="P75"/>
  <c r="O75"/>
  <c r="Q75" s="1"/>
  <c r="N75"/>
  <c r="M75"/>
  <c r="L75"/>
  <c r="I75"/>
  <c r="H75"/>
  <c r="J75" s="1"/>
  <c r="F75"/>
  <c r="E75"/>
  <c r="G75" s="1"/>
  <c r="W74"/>
  <c r="V74"/>
  <c r="X74" s="1"/>
  <c r="U74"/>
  <c r="T74"/>
  <c r="S74"/>
  <c r="P74"/>
  <c r="O74"/>
  <c r="Q74" s="1"/>
  <c r="M74"/>
  <c r="L74"/>
  <c r="N74" s="1"/>
  <c r="I74"/>
  <c r="H74"/>
  <c r="J74" s="1"/>
  <c r="G74"/>
  <c r="F74"/>
  <c r="E74"/>
  <c r="W73"/>
  <c r="V73"/>
  <c r="X73" s="1"/>
  <c r="T73"/>
  <c r="S73"/>
  <c r="U73" s="1"/>
  <c r="P73"/>
  <c r="O73"/>
  <c r="Q73" s="1"/>
  <c r="N73"/>
  <c r="M73"/>
  <c r="L73"/>
  <c r="I73"/>
  <c r="H73"/>
  <c r="J73" s="1"/>
  <c r="F73"/>
  <c r="E73"/>
  <c r="G73" s="1"/>
  <c r="W72"/>
  <c r="V72"/>
  <c r="X72" s="1"/>
  <c r="U72"/>
  <c r="T72"/>
  <c r="S72"/>
  <c r="P72"/>
  <c r="O72"/>
  <c r="Q72" s="1"/>
  <c r="M72"/>
  <c r="L72"/>
  <c r="N72" s="1"/>
  <c r="I72"/>
  <c r="J72" s="1"/>
  <c r="H72"/>
  <c r="G72"/>
  <c r="F72"/>
  <c r="E72"/>
  <c r="W71"/>
  <c r="V71"/>
  <c r="X71" s="1"/>
  <c r="T71"/>
  <c r="S71"/>
  <c r="U71" s="1"/>
  <c r="P71"/>
  <c r="Q71" s="1"/>
  <c r="O71"/>
  <c r="N71"/>
  <c r="M71"/>
  <c r="L71"/>
  <c r="I71"/>
  <c r="H71"/>
  <c r="J71" s="1"/>
  <c r="F71"/>
  <c r="E71"/>
  <c r="G71" s="1"/>
  <c r="W70"/>
  <c r="X70" s="1"/>
  <c r="V70"/>
  <c r="U70"/>
  <c r="T70"/>
  <c r="S70"/>
  <c r="P70"/>
  <c r="O70"/>
  <c r="Q70" s="1"/>
  <c r="M70"/>
  <c r="L70"/>
  <c r="N70" s="1"/>
  <c r="I70"/>
  <c r="H70"/>
  <c r="J70" s="1"/>
  <c r="G70"/>
  <c r="F70"/>
  <c r="E70"/>
  <c r="W69"/>
  <c r="V69"/>
  <c r="X69" s="1"/>
  <c r="T69"/>
  <c r="S69"/>
  <c r="U69" s="1"/>
  <c r="P69"/>
  <c r="Q69" s="1"/>
  <c r="O69"/>
  <c r="N69"/>
  <c r="M69"/>
  <c r="L69"/>
  <c r="I69"/>
  <c r="H69"/>
  <c r="J69" s="1"/>
  <c r="F69"/>
  <c r="E69"/>
  <c r="G69" s="1"/>
  <c r="W68"/>
  <c r="X68" s="1"/>
  <c r="V68"/>
  <c r="U68"/>
  <c r="T68"/>
  <c r="S68"/>
  <c r="P68"/>
  <c r="O68"/>
  <c r="Q68" s="1"/>
  <c r="M68"/>
  <c r="L68"/>
  <c r="N68" s="1"/>
  <c r="I68"/>
  <c r="J68" s="1"/>
  <c r="H68"/>
  <c r="G68"/>
  <c r="F68"/>
  <c r="E68"/>
  <c r="W67"/>
  <c r="V67"/>
  <c r="X67" s="1"/>
  <c r="T67"/>
  <c r="S67"/>
  <c r="U67" s="1"/>
  <c r="P67"/>
  <c r="Q67" s="1"/>
  <c r="O67"/>
  <c r="N67"/>
  <c r="M67"/>
  <c r="L67"/>
  <c r="I67"/>
  <c r="H67"/>
  <c r="J67" s="1"/>
  <c r="F67"/>
  <c r="E67"/>
  <c r="G67" s="1"/>
  <c r="W66"/>
  <c r="X66" s="1"/>
  <c r="V66"/>
  <c r="U66"/>
  <c r="T66"/>
  <c r="S66"/>
  <c r="P66"/>
  <c r="O66"/>
  <c r="Q66" s="1"/>
  <c r="M66"/>
  <c r="L66"/>
  <c r="N66" s="1"/>
  <c r="I66"/>
  <c r="J66" s="1"/>
  <c r="H66"/>
  <c r="G66"/>
  <c r="F66"/>
  <c r="E66"/>
  <c r="W65"/>
  <c r="V65"/>
  <c r="X65" s="1"/>
  <c r="T65"/>
  <c r="S65"/>
  <c r="U65" s="1"/>
  <c r="P65"/>
  <c r="Q65" s="1"/>
  <c r="O65"/>
  <c r="N65"/>
  <c r="M65"/>
  <c r="L65"/>
  <c r="I65"/>
  <c r="H65"/>
  <c r="J65" s="1"/>
  <c r="F65"/>
  <c r="E65"/>
  <c r="G65" s="1"/>
  <c r="W64"/>
  <c r="V64"/>
  <c r="X64" s="1"/>
  <c r="U64"/>
  <c r="T64"/>
  <c r="S64"/>
  <c r="P64"/>
  <c r="O64"/>
  <c r="Q64" s="1"/>
  <c r="M64"/>
  <c r="L64"/>
  <c r="N64" s="1"/>
  <c r="I64"/>
  <c r="H64"/>
  <c r="J64" s="1"/>
  <c r="G64"/>
  <c r="F64"/>
  <c r="E64"/>
  <c r="W63"/>
  <c r="V63"/>
  <c r="X63" s="1"/>
  <c r="T63"/>
  <c r="S63"/>
  <c r="U63" s="1"/>
  <c r="P63"/>
  <c r="O63"/>
  <c r="Q63" s="1"/>
  <c r="N63"/>
  <c r="M63"/>
  <c r="L63"/>
  <c r="I63"/>
  <c r="J63" s="1"/>
  <c r="H63"/>
  <c r="F63"/>
  <c r="E63"/>
  <c r="G63" s="1"/>
  <c r="W62"/>
  <c r="V62"/>
  <c r="X62" s="1"/>
  <c r="U62"/>
  <c r="T62"/>
  <c r="S62"/>
  <c r="P62"/>
  <c r="O62"/>
  <c r="Q62" s="1"/>
  <c r="M62"/>
  <c r="L62"/>
  <c r="N62" s="1"/>
  <c r="I62"/>
  <c r="H62"/>
  <c r="J62" s="1"/>
  <c r="G62"/>
  <c r="F62"/>
  <c r="E62"/>
  <c r="W61"/>
  <c r="V61"/>
  <c r="X61" s="1"/>
  <c r="T61"/>
  <c r="S61"/>
  <c r="U61" s="1"/>
  <c r="P61"/>
  <c r="O61"/>
  <c r="Q61" s="1"/>
  <c r="N61"/>
  <c r="M61"/>
  <c r="L61"/>
  <c r="I61"/>
  <c r="H61"/>
  <c r="J61" s="1"/>
  <c r="F61"/>
  <c r="E61"/>
  <c r="G61" s="1"/>
  <c r="W60"/>
  <c r="V60"/>
  <c r="X60" s="1"/>
  <c r="U60"/>
  <c r="T60"/>
  <c r="S60"/>
  <c r="P60"/>
  <c r="O60"/>
  <c r="Q60" s="1"/>
  <c r="M60"/>
  <c r="L60"/>
  <c r="N60" s="1"/>
  <c r="I60"/>
  <c r="H60"/>
  <c r="J60" s="1"/>
  <c r="G60"/>
  <c r="F60"/>
  <c r="E60"/>
  <c r="W59"/>
  <c r="V59"/>
  <c r="X59" s="1"/>
  <c r="T59"/>
  <c r="S59"/>
  <c r="U59" s="1"/>
  <c r="P59"/>
  <c r="O59"/>
  <c r="Q59" s="1"/>
  <c r="M59"/>
  <c r="L59"/>
  <c r="N59" s="1"/>
  <c r="I59"/>
  <c r="H59"/>
  <c r="J59" s="1"/>
  <c r="F59"/>
  <c r="E59"/>
  <c r="G59" s="1"/>
  <c r="W58"/>
  <c r="V58"/>
  <c r="X58" s="1"/>
  <c r="T58"/>
  <c r="S58"/>
  <c r="U58" s="1"/>
  <c r="P58"/>
  <c r="O58"/>
  <c r="Q58" s="1"/>
  <c r="M58"/>
  <c r="L58"/>
  <c r="N58" s="1"/>
  <c r="I58"/>
  <c r="H58"/>
  <c r="J58" s="1"/>
  <c r="F58"/>
  <c r="E58"/>
  <c r="G58" s="1"/>
  <c r="DN52"/>
  <c r="DM52"/>
  <c r="DK52"/>
  <c r="DI52"/>
  <c r="DG52"/>
  <c r="DE52"/>
  <c r="DC52"/>
  <c r="DA52"/>
  <c r="CY52"/>
  <c r="CW52"/>
  <c r="CU52"/>
  <c r="CS52"/>
  <c r="CQ52"/>
  <c r="CO52"/>
  <c r="CM52"/>
  <c r="CK52"/>
  <c r="CI52"/>
  <c r="CG52"/>
  <c r="CE52"/>
  <c r="CC52"/>
  <c r="CA52"/>
  <c r="BY52"/>
  <c r="BW52"/>
  <c r="BU52"/>
  <c r="BS52"/>
  <c r="BQ52"/>
  <c r="BO52"/>
  <c r="BM52"/>
  <c r="BK52"/>
  <c r="BI52"/>
  <c r="BG52"/>
  <c r="BE52"/>
  <c r="BC52"/>
  <c r="BA52"/>
  <c r="AY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W78" s="1"/>
  <c r="AF52"/>
  <c r="T78" s="1"/>
  <c r="AE52"/>
  <c r="AD52"/>
  <c r="AC52"/>
  <c r="AB52"/>
  <c r="AA52"/>
  <c r="Z52"/>
  <c r="Y52"/>
  <c r="X52"/>
  <c r="W52"/>
  <c r="V52"/>
  <c r="U52"/>
  <c r="T52"/>
  <c r="S52"/>
  <c r="R52"/>
  <c r="P78" s="1"/>
  <c r="Q52"/>
  <c r="M78" s="1"/>
  <c r="P52"/>
  <c r="O52"/>
  <c r="N52"/>
  <c r="M52"/>
  <c r="L52"/>
  <c r="K52"/>
  <c r="J52"/>
  <c r="I52"/>
  <c r="H52"/>
  <c r="G52"/>
  <c r="F52"/>
  <c r="E52"/>
  <c r="D52"/>
  <c r="C52"/>
  <c r="I78" s="1"/>
  <c r="B52"/>
  <c r="F78" s="1"/>
  <c r="BH25"/>
  <c r="BG25"/>
  <c r="BF25"/>
  <c r="BE25"/>
  <c r="BD25"/>
  <c r="BC25"/>
  <c r="AZ25"/>
  <c r="AY25"/>
  <c r="AX25"/>
  <c r="AW25"/>
  <c r="AV25"/>
  <c r="AU25"/>
  <c r="AS25"/>
  <c r="AR25"/>
  <c r="AP25"/>
  <c r="AO25"/>
  <c r="AM25"/>
  <c r="AL25"/>
  <c r="AJ25"/>
  <c r="AI25"/>
  <c r="AG25"/>
  <c r="AF25"/>
  <c r="AD25"/>
  <c r="AC25"/>
  <c r="AA25"/>
  <c r="Z25"/>
  <c r="Y25"/>
  <c r="X25"/>
  <c r="W25"/>
  <c r="V25"/>
  <c r="U25"/>
  <c r="V78" s="1"/>
  <c r="T25"/>
  <c r="S78" s="1"/>
  <c r="U78" s="1"/>
  <c r="S25"/>
  <c r="R25"/>
  <c r="O78" s="1"/>
  <c r="Q25"/>
  <c r="L78" s="1"/>
  <c r="P25"/>
  <c r="O25"/>
  <c r="H78" s="1"/>
  <c r="J78" s="1"/>
  <c r="N25"/>
  <c r="E78" s="1"/>
  <c r="M25"/>
  <c r="L25"/>
  <c r="K25"/>
  <c r="J25"/>
  <c r="I25"/>
  <c r="H25"/>
  <c r="G25"/>
  <c r="F25"/>
  <c r="E25"/>
  <c r="D25"/>
  <c r="BJ24"/>
  <c r="BI24"/>
  <c r="BK24" s="1"/>
  <c r="BB24"/>
  <c r="BA24"/>
  <c r="AT24"/>
  <c r="AQ24"/>
  <c r="AN24"/>
  <c r="AK24"/>
  <c r="AH24"/>
  <c r="AE24"/>
  <c r="AB24"/>
  <c r="BJ23"/>
  <c r="BI23"/>
  <c r="BK23" s="1"/>
  <c r="BB23"/>
  <c r="BA23"/>
  <c r="AT23"/>
  <c r="AQ23"/>
  <c r="AN23"/>
  <c r="AK23"/>
  <c r="AH23"/>
  <c r="AE23"/>
  <c r="AB23"/>
  <c r="BJ22"/>
  <c r="BI22"/>
  <c r="BK22" s="1"/>
  <c r="BB22"/>
  <c r="BA22"/>
  <c r="AT22"/>
  <c r="AQ22"/>
  <c r="AN22"/>
  <c r="AK22"/>
  <c r="AH22"/>
  <c r="AE22"/>
  <c r="AB22"/>
  <c r="BJ21"/>
  <c r="BI21"/>
  <c r="BK21" s="1"/>
  <c r="BB21"/>
  <c r="BA21"/>
  <c r="AT21"/>
  <c r="AQ21"/>
  <c r="AN21"/>
  <c r="AK21"/>
  <c r="AH21"/>
  <c r="AE21"/>
  <c r="AB21"/>
  <c r="BJ20"/>
  <c r="BI20"/>
  <c r="BK20" s="1"/>
  <c r="BB20"/>
  <c r="BA20"/>
  <c r="AT20"/>
  <c r="AQ20"/>
  <c r="AN20"/>
  <c r="AK20"/>
  <c r="AH20"/>
  <c r="AE20"/>
  <c r="AB20"/>
  <c r="BJ19"/>
  <c r="BI19"/>
  <c r="BK19" s="1"/>
  <c r="BB19"/>
  <c r="BA19"/>
  <c r="AT19"/>
  <c r="AQ19"/>
  <c r="AN19"/>
  <c r="AK19"/>
  <c r="AH19"/>
  <c r="AE19"/>
  <c r="AB19"/>
  <c r="BJ18"/>
  <c r="BI18"/>
  <c r="BK18" s="1"/>
  <c r="BB18"/>
  <c r="BA18"/>
  <c r="AT18"/>
  <c r="AQ18"/>
  <c r="AN18"/>
  <c r="AK18"/>
  <c r="AH18"/>
  <c r="AE18"/>
  <c r="AB18"/>
  <c r="BJ17"/>
  <c r="BI17"/>
  <c r="BK17" s="1"/>
  <c r="BB17"/>
  <c r="BA17"/>
  <c r="AT17"/>
  <c r="AQ17"/>
  <c r="AN17"/>
  <c r="AK17"/>
  <c r="AH17"/>
  <c r="AE17"/>
  <c r="AB17"/>
  <c r="BJ16"/>
  <c r="BI16"/>
  <c r="BK16" s="1"/>
  <c r="BB16"/>
  <c r="BA16"/>
  <c r="AT16"/>
  <c r="AQ16"/>
  <c r="AN16"/>
  <c r="AK16"/>
  <c r="AH16"/>
  <c r="AE16"/>
  <c r="AB16"/>
  <c r="BJ15"/>
  <c r="BI15"/>
  <c r="BK15" s="1"/>
  <c r="BB15"/>
  <c r="BA15"/>
  <c r="AT15"/>
  <c r="AQ15"/>
  <c r="AN15"/>
  <c r="AK15"/>
  <c r="AH15"/>
  <c r="AE15"/>
  <c r="AB15"/>
  <c r="BJ14"/>
  <c r="BI14"/>
  <c r="BK14" s="1"/>
  <c r="BB14"/>
  <c r="BA14"/>
  <c r="AT14"/>
  <c r="AQ14"/>
  <c r="AN14"/>
  <c r="AK14"/>
  <c r="AH14"/>
  <c r="AE14"/>
  <c r="AB14"/>
  <c r="BJ13"/>
  <c r="BI13"/>
  <c r="BK13" s="1"/>
  <c r="BB13"/>
  <c r="BA13"/>
  <c r="AT13"/>
  <c r="AQ13"/>
  <c r="AN13"/>
  <c r="AK13"/>
  <c r="AH13"/>
  <c r="AE13"/>
  <c r="AB13"/>
  <c r="BJ12"/>
  <c r="BI12"/>
  <c r="BK12" s="1"/>
  <c r="BB12"/>
  <c r="BA12"/>
  <c r="AT12"/>
  <c r="AQ12"/>
  <c r="AN12"/>
  <c r="AK12"/>
  <c r="AH12"/>
  <c r="AE12"/>
  <c r="AB12"/>
  <c r="BJ11"/>
  <c r="BI11"/>
  <c r="BK11" s="1"/>
  <c r="BB11"/>
  <c r="BA11"/>
  <c r="AT11"/>
  <c r="AQ11"/>
  <c r="AN11"/>
  <c r="AK11"/>
  <c r="AH11"/>
  <c r="AE11"/>
  <c r="AB11"/>
  <c r="BJ10"/>
  <c r="BI10"/>
  <c r="BK10" s="1"/>
  <c r="BB10"/>
  <c r="BA10"/>
  <c r="AT10"/>
  <c r="AQ10"/>
  <c r="AN10"/>
  <c r="AK10"/>
  <c r="AH10"/>
  <c r="AE10"/>
  <c r="AB10"/>
  <c r="BJ9"/>
  <c r="BI9"/>
  <c r="BK9" s="1"/>
  <c r="BB9"/>
  <c r="BA9"/>
  <c r="AT9"/>
  <c r="AQ9"/>
  <c r="AN9"/>
  <c r="AK9"/>
  <c r="AH9"/>
  <c r="AE9"/>
  <c r="AB9"/>
  <c r="BJ8"/>
  <c r="BI8"/>
  <c r="BK8" s="1"/>
  <c r="BB8"/>
  <c r="BA8"/>
  <c r="AT8"/>
  <c r="AQ8"/>
  <c r="AN8"/>
  <c r="AK8"/>
  <c r="AH8"/>
  <c r="AE8"/>
  <c r="AB8"/>
  <c r="BJ7"/>
  <c r="BI7"/>
  <c r="BK7" s="1"/>
  <c r="BB7"/>
  <c r="BA7"/>
  <c r="AT7"/>
  <c r="AQ7"/>
  <c r="AN7"/>
  <c r="AK7"/>
  <c r="AH7"/>
  <c r="AE7"/>
  <c r="AB7"/>
  <c r="BJ6"/>
  <c r="BI6"/>
  <c r="BK6" s="1"/>
  <c r="BB6"/>
  <c r="BA6"/>
  <c r="AT6"/>
  <c r="AQ6"/>
  <c r="AN6"/>
  <c r="AK6"/>
  <c r="AH6"/>
  <c r="AE6"/>
  <c r="AB6"/>
  <c r="BJ5"/>
  <c r="BJ25" s="1"/>
  <c r="BI5"/>
  <c r="BI25" s="1"/>
  <c r="BB5"/>
  <c r="BB25" s="1"/>
  <c r="BA5"/>
  <c r="BA25" s="1"/>
  <c r="AT5"/>
  <c r="AT25" s="1"/>
  <c r="AQ5"/>
  <c r="AQ25" s="1"/>
  <c r="AN5"/>
  <c r="AN25" s="1"/>
  <c r="AK5"/>
  <c r="AK25" s="1"/>
  <c r="AH5"/>
  <c r="AH25" s="1"/>
  <c r="AE5"/>
  <c r="AE25" s="1"/>
  <c r="AB5"/>
  <c r="AB25" s="1"/>
  <c r="N78" l="1"/>
  <c r="X78"/>
  <c r="G78"/>
  <c r="Q78"/>
  <c r="BK5"/>
  <c r="BK25" s="1"/>
</calcChain>
</file>

<file path=xl/sharedStrings.xml><?xml version="1.0" encoding="utf-8"?>
<sst xmlns="http://schemas.openxmlformats.org/spreadsheetml/2006/main" count="1031" uniqueCount="165">
  <si>
    <t>CLUSTER NAME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</si>
  <si>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</si>
  <si>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</si>
  <si>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</si>
  <si>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</si>
  <si>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</si>
  <si>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</si>
  <si>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</si>
  <si>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</si>
  <si>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</si>
  <si>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</si>
  <si>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</si>
  <si>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</si>
  <si>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</si>
  <si>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SC</t>
  </si>
  <si>
    <t>OBC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</si>
  <si>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</si>
  <si>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</si>
  <si>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</si>
  <si>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</si>
  <si>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</si>
  <si>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</si>
  <si>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</si>
  <si>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</si>
  <si>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</si>
  <si>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</si>
  <si>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</si>
  <si>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CLUSTER 1</t>
  </si>
  <si>
    <t>CLUSTER 2</t>
  </si>
  <si>
    <t>CLUSTER 3</t>
  </si>
  <si>
    <t>CLUSTER 4</t>
  </si>
  <si>
    <t>CLUSTER 5</t>
  </si>
  <si>
    <t>CLUSTER 6</t>
  </si>
  <si>
    <t>CLUSTER 7</t>
  </si>
  <si>
    <t>CLUSTER 8</t>
  </si>
  <si>
    <t>CLUSTER 9</t>
  </si>
  <si>
    <t>CLUSTER 10</t>
  </si>
  <si>
    <t>CLUSTER 11</t>
  </si>
  <si>
    <t>CLUSTER 12</t>
  </si>
  <si>
    <t>CLUSTER 13</t>
  </si>
  <si>
    <t>CLUSTER 14</t>
  </si>
  <si>
    <t>CLUSTER 15</t>
  </si>
  <si>
    <t>CLUSTER 16</t>
  </si>
  <si>
    <t>CLUSTER 17</t>
  </si>
  <si>
    <t>CLUSTER 18</t>
  </si>
  <si>
    <t>CLUSTER 19</t>
  </si>
  <si>
    <t>CLUSTER 20</t>
  </si>
  <si>
    <t>CHANDIGARH</t>
  </si>
  <si>
    <t>NO. OF CHILDREN AGE  5-11 YEARS</t>
  </si>
  <si>
    <t>NO. OF CHILDREN AGE  11-14 YEARS</t>
  </si>
  <si>
    <t>NO. OF CHILDREN AGE  14-18 YEARS</t>
  </si>
  <si>
    <t>MOTHER TONGUE</t>
  </si>
  <si>
    <t xml:space="preserve">School Name
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</si>
  <si>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</si>
  <si>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</si>
  <si>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</si>
  <si>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</si>
  <si>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</si>
  <si>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</si>
  <si>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</si>
  <si>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</si>
  <si>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</si>
  <si>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</si>
  <si>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</si>
  <si>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</si>
  <si>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</si>
  <si>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</si>
  <si>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</si>
  <si>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</si>
  <si>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</si>
  <si>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</si>
  <si>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</si>
  <si>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</si>
  <si>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</si>
  <si>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</si>
  <si>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</si>
  <si>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</si>
  <si>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</si>
  <si>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</si>
  <si>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</si>
  <si>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</si>
  <si>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</si>
  <si>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</si>
  <si>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</si>
  <si>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</si>
  <si>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</si>
  <si>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</si>
  <si>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</si>
  <si>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</si>
  <si>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</si>
  <si>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</si>
  <si>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</si>
  <si>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</si>
  <si>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</si>
  <si>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</si>
  <si>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</si>
  <si>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</si>
  <si>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</si>
  <si>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</si>
  <si>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</si>
  <si>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CLUSTER NO. 1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</si>
  <si>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</si>
  <si>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</si>
  <si>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</si>
  <si>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</si>
  <si>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</si>
  <si>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</si>
  <si>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</si>
  <si>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</si>
  <si>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</si>
  <si>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</si>
  <si>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</si>
  <si>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</si>
  <si>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</si>
  <si>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</si>
  <si>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</si>
  <si>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</si>
  <si>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</si>
  <si>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</si>
  <si>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</si>
  <si>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</si>
  <si>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</si>
  <si>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</si>
  <si>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</si>
  <si>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</si>
  <si>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</si>
  <si>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</si>
  <si>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</si>
  <si>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</si>
  <si>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</si>
  <si>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</si>
  <si>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</si>
  <si>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</si>
  <si>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</si>
  <si>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</si>
  <si>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CLUSTER NO. 2</t>
  </si>
  <si>
    <t>CLUSTER NO. 3</t>
  </si>
  <si>
    <t>CLUSTER NO. 4</t>
  </si>
  <si>
    <t>CLUSTER NO. 5</t>
  </si>
  <si>
    <t>CLUSTER NO. 6</t>
  </si>
  <si>
    <t>CLUSTER NO. 7</t>
  </si>
  <si>
    <t>CLUSTER NO. 8</t>
  </si>
  <si>
    <t>CLUSTER NO. 9</t>
  </si>
  <si>
    <t>CLUSTER NO. 10</t>
  </si>
  <si>
    <t>CLUSTER NO. 11</t>
  </si>
  <si>
    <t>CLUSTER NO. 12</t>
  </si>
  <si>
    <t>CLUSTER NO. 13</t>
  </si>
  <si>
    <t>CLUSTER NO. 14</t>
  </si>
  <si>
    <t>CLUSTER NO. 15</t>
  </si>
  <si>
    <t>CLUSTER NO. 16</t>
  </si>
  <si>
    <t>CLUSTER NO. 17</t>
  </si>
  <si>
    <t>CLUSTER NO. 18</t>
  </si>
  <si>
    <t>CLUSTER NO. 19</t>
  </si>
  <si>
    <t>CLUSTER NO. 20</t>
  </si>
  <si>
    <t>M 5-11</t>
  </si>
  <si>
    <t>M5-11</t>
  </si>
  <si>
    <t>DIFF</t>
  </si>
  <si>
    <t>F5-11</t>
  </si>
  <si>
    <t>M11-14</t>
  </si>
  <si>
    <t>F 11-14</t>
  </si>
  <si>
    <t>F11-14</t>
  </si>
  <si>
    <t>M14-18</t>
  </si>
  <si>
    <t>F14-18</t>
  </si>
  <si>
    <t>G. TOTAL</t>
  </si>
  <si>
    <t>CONSOLIDATION OF COMPREHENSIVE EDUCATIONAL SURVEY IN UT, CHANDIGARH YEAR 2017-18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</si>
</sst>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rgb="FF3F3F3F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2F2F2"/>
        <bgColor rgb="FFFFFFCC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8" borderId="1"/>
  </cellStyleXfs>
  <cellXfs count="64">
    <xf numFmtId="0" fontId="0" fillId="0" borderId="0" xfId="0"/>
    <xf numFmtId="0" fontId="2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textRotation="90" wrapText="1"/>
    </xf>
    <xf numFmtId="0" fontId="5" fillId="0" borderId="0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textRotation="90" wrapText="1"/>
    </xf>
    <xf numFmtId="0" fontId="4" fillId="2" borderId="5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textRotation="90" wrapText="1"/>
    </xf>
    <xf numFmtId="0" fontId="4" fillId="2" borderId="2" xfId="0" applyFont="1" applyFill="1" applyBorder="1" applyAlignment="1">
      <alignment horizontal="center" textRotation="90" wrapText="1"/>
    </xf>
    <xf numFmtId="0" fontId="5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right" wrapText="1"/>
    </xf>
    <xf numFmtId="0" fontId="10" fillId="0" borderId="2" xfId="0" applyFont="1" applyFill="1" applyBorder="1" applyAlignment="1">
      <alignment horizontal="right" wrapText="1"/>
    </xf>
    <xf numFmtId="0" fontId="0" fillId="0" borderId="2" xfId="0" applyFont="1" applyFill="1" applyBorder="1" applyAlignment="1">
      <alignment horizontal="right" wrapText="1"/>
    </xf>
    <xf numFmtId="0" fontId="0" fillId="0" borderId="0" xfId="0" applyFill="1" applyBorder="1" applyAlignment="1">
      <alignment horizontal="center" textRotation="255" wrapText="1"/>
    </xf>
    <xf numFmtId="0" fontId="0" fillId="0" borderId="0" xfId="0" applyFill="1" applyAlignment="1">
      <alignment horizontal="center" textRotation="255" wrapText="1"/>
    </xf>
    <xf numFmtId="0" fontId="10" fillId="0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2" fillId="3" borderId="0" xfId="0" applyFont="1" applyFill="1" applyAlignment="1">
      <alignment horizontal="right" wrapText="1"/>
    </xf>
    <xf numFmtId="0" fontId="12" fillId="4" borderId="2" xfId="0" applyFont="1" applyFill="1" applyBorder="1" applyAlignment="1">
      <alignment horizontal="center" wrapText="1"/>
    </xf>
    <xf numFmtId="0" fontId="12" fillId="4" borderId="6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7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left" wrapText="1"/>
    </xf>
    <xf numFmtId="0" fontId="0" fillId="6" borderId="2" xfId="0" applyFill="1" applyBorder="1" applyAlignment="1">
      <alignment horizontal="right" wrapText="1"/>
    </xf>
    <xf numFmtId="0" fontId="0" fillId="0" borderId="2" xfId="0" applyFill="1" applyBorder="1" applyAlignment="1">
      <alignment horizontal="right" wrapText="1"/>
    </xf>
    <xf numFmtId="0" fontId="0" fillId="6" borderId="6" xfId="0" applyFill="1" applyBorder="1" applyAlignment="1">
      <alignment horizontal="right" wrapText="1"/>
    </xf>
    <xf numFmtId="0" fontId="0" fillId="0" borderId="0" xfId="0" applyFill="1" applyBorder="1" applyAlignment="1">
      <alignment horizontal="right" wrapText="1"/>
    </xf>
    <xf numFmtId="0" fontId="0" fillId="6" borderId="7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0" fontId="11" fillId="7" borderId="2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</cellXfs>
  <cellStyles count="7">
    <cellStyle name="Excel Built-in Normal" xfId="1"/>
    <cellStyle name="Normal" xfId="0" builtinId="0"/>
    <cellStyle name="Normal 2" xfId="2"/>
    <cellStyle name="Normal 3" xfId="3"/>
    <cellStyle name="Normal 7" xfId="4"/>
    <cellStyle name="Normal 8" xfId="5"/>
    <cellStyle name="TableStyleLight1" xfId="6"/>
  </cellStyles>
  <dxfs count="25"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78"/>
  <sheetViews>
    <sheetView tabSelected="1" zoomScale="55" zoomScaleNormal="55" workbookViewId="0">
      <selection activeCell="B2" sqref="B2:C3"/>
    </sheetView>
  </sheetViews>
  <sheetFormatPr defaultRowHeight="15"/>
  <cols>
    <col min="1" max="1" width="16.7109375" style="1" customWidth="1"/>
    <col min="2" max="2" width="11.42578125" style="4" customWidth="1"/>
    <col min="3" max="3" width="9.85546875" style="4" customWidth="1"/>
    <col min="4" max="4" width="17.140625" style="4" customWidth="1"/>
    <col min="5" max="5" width="9.7109375" style="4" bestFit="1" customWidth="1"/>
    <col min="6" max="9" width="10" style="4" bestFit="1" customWidth="1"/>
    <col min="10" max="10" width="8.7109375" style="4" bestFit="1" customWidth="1"/>
    <col min="11" max="11" width="8.42578125" style="4" bestFit="1" customWidth="1"/>
    <col min="12" max="12" width="10" style="4" customWidth="1"/>
    <col min="13" max="13" width="9.140625" style="4" customWidth="1"/>
    <col min="14" max="14" width="8.7109375" style="4" bestFit="1" customWidth="1"/>
    <col min="15" max="15" width="9" style="4" bestFit="1" customWidth="1"/>
    <col min="16" max="16" width="9" style="4" customWidth="1"/>
    <col min="17" max="17" width="9.42578125" style="4" customWidth="1"/>
    <col min="18" max="18" width="9.42578125" style="4" bestFit="1" customWidth="1"/>
    <col min="19" max="20" width="10" style="4" bestFit="1" customWidth="1"/>
    <col min="21" max="21" width="8.7109375" style="4" bestFit="1" customWidth="1"/>
    <col min="22" max="23" width="10" style="4" bestFit="1" customWidth="1"/>
    <col min="24" max="24" width="8.42578125" style="4" bestFit="1" customWidth="1"/>
    <col min="25" max="25" width="8.7109375" style="4" bestFit="1" customWidth="1"/>
    <col min="26" max="26" width="7.140625" style="4" customWidth="1"/>
    <col min="27" max="28" width="7.42578125" style="4" bestFit="1" customWidth="1"/>
    <col min="29" max="30" width="8.42578125" style="4" bestFit="1" customWidth="1"/>
    <col min="31" max="31" width="8.7109375" style="4" bestFit="1" customWidth="1"/>
    <col min="32" max="32" width="9.28515625" style="4" bestFit="1" customWidth="1"/>
    <col min="33" max="33" width="9" style="4" bestFit="1" customWidth="1"/>
    <col min="34" max="34" width="9.42578125" style="4" bestFit="1" customWidth="1"/>
    <col min="35" max="35" width="8.140625" style="4" bestFit="1" customWidth="1"/>
    <col min="36" max="36" width="7.7109375" style="4" bestFit="1" customWidth="1"/>
    <col min="37" max="37" width="8.7109375" style="4" bestFit="1" customWidth="1"/>
    <col min="38" max="39" width="6.5703125" style="4" customWidth="1"/>
    <col min="40" max="40" width="8" style="4" bestFit="1" customWidth="1"/>
    <col min="41" max="41" width="8.42578125" style="4" bestFit="1" customWidth="1"/>
    <col min="42" max="42" width="8.140625" style="4" bestFit="1" customWidth="1"/>
    <col min="43" max="43" width="8.7109375" style="4" bestFit="1" customWidth="1"/>
    <col min="44" max="46" width="6.5703125" style="4" customWidth="1"/>
    <col min="47" max="47" width="11" style="4" bestFit="1" customWidth="1"/>
    <col min="48" max="48" width="12.140625" style="4" bestFit="1" customWidth="1"/>
    <col min="49" max="49" width="6.5703125" style="4" customWidth="1"/>
    <col min="50" max="50" width="11.85546875" style="4" customWidth="1"/>
    <col min="51" max="51" width="6.5703125" style="4" customWidth="1"/>
    <col min="52" max="52" width="8.7109375" style="4" customWidth="1"/>
    <col min="53" max="53" width="6.42578125" style="4" bestFit="1" customWidth="1"/>
    <col min="54" max="54" width="12.7109375" style="4" customWidth="1"/>
    <col min="55" max="55" width="6.140625" style="4" bestFit="1" customWidth="1"/>
    <col min="56" max="56" width="11.5703125" style="4" bestFit="1" customWidth="1"/>
    <col min="57" max="57" width="5.28515625" style="4" bestFit="1" customWidth="1"/>
    <col min="58" max="58" width="13.140625" style="4" bestFit="1" customWidth="1"/>
    <col min="59" max="59" width="5.85546875" style="4" customWidth="1"/>
    <col min="60" max="60" width="12.28515625" style="4" bestFit="1" customWidth="1"/>
    <col min="61" max="61" width="6.28515625" style="4" customWidth="1"/>
    <col min="62" max="62" width="8" style="4" bestFit="1" customWidth="1"/>
    <col min="63" max="63" width="4.28515625" style="3" customWidth="1"/>
    <col min="64" max="64" width="13.7109375" style="3" bestFit="1" customWidth="1"/>
    <col min="65" max="65" width="6.85546875" style="3" customWidth="1"/>
    <col min="66" max="66" width="11" style="3" bestFit="1" customWidth="1"/>
    <col min="67" max="67" width="6.85546875" style="3" customWidth="1"/>
    <col min="68" max="68" width="14.140625" style="3" bestFit="1" customWidth="1"/>
    <col min="69" max="69" width="6.85546875" style="3" customWidth="1"/>
    <col min="70" max="70" width="11.85546875" style="3" bestFit="1" customWidth="1"/>
    <col min="71" max="71" width="6.85546875" style="3" customWidth="1"/>
    <col min="72" max="72" width="11.85546875" style="3" bestFit="1" customWidth="1"/>
    <col min="73" max="73" width="6.85546875" style="3" customWidth="1"/>
    <col min="74" max="74" width="11.85546875" style="3" bestFit="1" customWidth="1"/>
    <col min="75" max="75" width="6.85546875" style="3" customWidth="1"/>
    <col min="76" max="76" width="9.140625" style="3"/>
    <col min="77" max="77" width="6.5703125" style="3" bestFit="1" customWidth="1"/>
    <col min="78" max="78" width="11.85546875" style="3" bestFit="1" customWidth="1"/>
    <col min="79" max="79" width="5.5703125" style="3" bestFit="1" customWidth="1"/>
    <col min="80" max="80" width="11.85546875" style="3" bestFit="1" customWidth="1"/>
    <col min="81" max="81" width="5.5703125" style="3" bestFit="1" customWidth="1"/>
    <col min="82" max="82" width="10.28515625" style="3" bestFit="1" customWidth="1"/>
    <col min="83" max="83" width="5.5703125" style="3" customWidth="1"/>
    <col min="84" max="84" width="14.42578125" style="3" bestFit="1" customWidth="1"/>
    <col min="85" max="85" width="5.5703125" style="3" customWidth="1"/>
    <col min="86" max="86" width="11.85546875" style="3" bestFit="1" customWidth="1"/>
    <col min="87" max="87" width="5.5703125" style="3" customWidth="1"/>
    <col min="88" max="88" width="12.140625" style="3" bestFit="1" customWidth="1"/>
    <col min="89" max="89" width="5.5703125" style="3" customWidth="1"/>
    <col min="90" max="90" width="15" style="3" bestFit="1" customWidth="1"/>
    <col min="91" max="91" width="5.5703125" style="3" customWidth="1"/>
    <col min="92" max="92" width="12.140625" style="3" bestFit="1" customWidth="1"/>
    <col min="93" max="93" width="5.5703125" style="3" bestFit="1" customWidth="1"/>
    <col min="94" max="94" width="12.140625" style="3" bestFit="1" customWidth="1"/>
    <col min="95" max="95" width="5.5703125" style="3" customWidth="1"/>
    <col min="96" max="96" width="10" style="3" bestFit="1" customWidth="1"/>
    <col min="97" max="97" width="5.5703125" style="3" customWidth="1"/>
    <col min="98" max="98" width="19.140625" style="3" bestFit="1" customWidth="1"/>
    <col min="99" max="99" width="5.5703125" style="3" customWidth="1"/>
    <col min="100" max="100" width="10" style="3" bestFit="1" customWidth="1"/>
    <col min="101" max="101" width="5.5703125" style="3" customWidth="1"/>
    <col min="102" max="102" width="10" style="3" bestFit="1" customWidth="1"/>
    <col min="103" max="103" width="5.5703125" style="3" customWidth="1"/>
    <col min="104" max="104" width="10" style="3" bestFit="1" customWidth="1"/>
    <col min="105" max="105" width="5.5703125" style="3" customWidth="1"/>
    <col min="106" max="106" width="10" style="3" bestFit="1" customWidth="1"/>
    <col min="107" max="107" width="5.5703125" style="3" customWidth="1"/>
    <col min="108" max="108" width="10.5703125" style="3" bestFit="1" customWidth="1"/>
    <col min="109" max="109" width="5.5703125" style="3" customWidth="1"/>
    <col min="110" max="110" width="12.5703125" style="3" bestFit="1" customWidth="1"/>
    <col min="111" max="111" width="5.5703125" style="3" customWidth="1"/>
    <col min="112" max="112" width="11.85546875" style="3" bestFit="1" customWidth="1"/>
    <col min="113" max="113" width="5.5703125" style="3" customWidth="1"/>
    <col min="114" max="114" width="14.7109375" style="3" bestFit="1" customWidth="1"/>
    <col min="115" max="115" width="5.5703125" style="3" customWidth="1"/>
    <col min="116" max="116" width="10" style="3" bestFit="1" customWidth="1"/>
    <col min="117" max="117" width="5.5703125" style="3" customWidth="1"/>
    <col min="118" max="196" width="9.140625" style="3"/>
    <col min="197" max="16384" width="9.140625" style="4"/>
  </cols>
  <sheetData>
    <row r="1" spans="1:196" ht="26.25">
      <c r="B1" s="2" t="s">
        <v>164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196" ht="36.75" customHeight="1">
      <c r="A2" s="5" t="s">
        <v>0</v>
      </c>
      <c r="B2" s="6" t="s">
        <v>1</v>
      </c>
      <c r="C2" s="6"/>
      <c r="D2" s="7" t="s">
        <v>2</v>
      </c>
      <c r="E2" s="6" t="s">
        <v>3</v>
      </c>
      <c r="F2" s="6"/>
      <c r="G2" s="6"/>
      <c r="H2" s="6" t="s">
        <v>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 t="s">
        <v>5</v>
      </c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 t="s">
        <v>6</v>
      </c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 t="s">
        <v>7</v>
      </c>
      <c r="AV2" s="6"/>
      <c r="AW2" s="6"/>
      <c r="AX2" s="6"/>
      <c r="AY2" s="6"/>
      <c r="AZ2" s="6"/>
      <c r="BA2" s="6"/>
      <c r="BB2" s="6"/>
      <c r="BC2" s="6" t="s">
        <v>8</v>
      </c>
      <c r="BD2" s="6"/>
      <c r="BE2" s="6"/>
      <c r="BF2" s="6"/>
      <c r="BG2" s="6"/>
      <c r="BH2" s="6"/>
      <c r="BI2" s="6"/>
      <c r="BJ2" s="6"/>
      <c r="BK2" s="6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</row>
    <row r="3" spans="1:196" ht="33.75" customHeight="1">
      <c r="A3" s="9"/>
      <c r="B3" s="6"/>
      <c r="C3" s="6"/>
      <c r="D3" s="10"/>
      <c r="E3" s="6"/>
      <c r="F3" s="6"/>
      <c r="G3" s="6"/>
      <c r="H3" s="6" t="s">
        <v>9</v>
      </c>
      <c r="I3" s="6"/>
      <c r="J3" s="6"/>
      <c r="K3" s="6" t="s">
        <v>10</v>
      </c>
      <c r="L3" s="6"/>
      <c r="M3" s="6"/>
      <c r="N3" s="6" t="s">
        <v>11</v>
      </c>
      <c r="O3" s="6"/>
      <c r="P3" s="6"/>
      <c r="Q3" s="6" t="s">
        <v>12</v>
      </c>
      <c r="R3" s="6"/>
      <c r="S3" s="6"/>
      <c r="T3" s="6" t="s">
        <v>13</v>
      </c>
      <c r="U3" s="6"/>
      <c r="V3" s="6"/>
      <c r="W3" s="6" t="s">
        <v>14</v>
      </c>
      <c r="X3" s="6"/>
      <c r="Y3" s="6"/>
      <c r="Z3" s="6" t="s">
        <v>15</v>
      </c>
      <c r="AA3" s="6"/>
      <c r="AB3" s="6"/>
      <c r="AC3" s="6" t="s">
        <v>16</v>
      </c>
      <c r="AD3" s="6"/>
      <c r="AE3" s="6"/>
      <c r="AF3" s="6" t="s">
        <v>17</v>
      </c>
      <c r="AG3" s="6"/>
      <c r="AH3" s="6"/>
      <c r="AI3" s="6" t="s">
        <v>14</v>
      </c>
      <c r="AJ3" s="6"/>
      <c r="AK3" s="6"/>
      <c r="AL3" s="6" t="s">
        <v>15</v>
      </c>
      <c r="AM3" s="6"/>
      <c r="AN3" s="6"/>
      <c r="AO3" s="6" t="s">
        <v>16</v>
      </c>
      <c r="AP3" s="6"/>
      <c r="AQ3" s="6"/>
      <c r="AR3" s="6" t="s">
        <v>17</v>
      </c>
      <c r="AS3" s="6"/>
      <c r="AT3" s="6"/>
      <c r="AU3" s="6" t="s">
        <v>18</v>
      </c>
      <c r="AV3" s="6"/>
      <c r="AW3" s="6" t="s">
        <v>19</v>
      </c>
      <c r="AX3" s="6"/>
      <c r="AY3" s="6" t="s">
        <v>20</v>
      </c>
      <c r="AZ3" s="6"/>
      <c r="BA3" s="6" t="s">
        <v>21</v>
      </c>
      <c r="BB3" s="6"/>
      <c r="BC3" s="6" t="s">
        <v>18</v>
      </c>
      <c r="BD3" s="6"/>
      <c r="BE3" s="6" t="s">
        <v>19</v>
      </c>
      <c r="BF3" s="6"/>
      <c r="BG3" s="6" t="s">
        <v>20</v>
      </c>
      <c r="BH3" s="6"/>
      <c r="BI3" s="6" t="s">
        <v>21</v>
      </c>
      <c r="BJ3" s="6"/>
      <c r="BK3" s="6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</row>
    <row r="4" spans="1:196" ht="59.25" customHeight="1">
      <c r="A4" s="11"/>
      <c r="B4" s="12" t="s">
        <v>22</v>
      </c>
      <c r="C4" s="12" t="s">
        <v>23</v>
      </c>
      <c r="D4" s="13"/>
      <c r="E4" s="14" t="s">
        <v>24</v>
      </c>
      <c r="F4" s="14" t="s">
        <v>25</v>
      </c>
      <c r="G4" s="14" t="s">
        <v>21</v>
      </c>
      <c r="H4" s="14" t="s">
        <v>24</v>
      </c>
      <c r="I4" s="14" t="s">
        <v>25</v>
      </c>
      <c r="J4" s="14" t="s">
        <v>21</v>
      </c>
      <c r="K4" s="14" t="s">
        <v>24</v>
      </c>
      <c r="L4" s="14" t="s">
        <v>25</v>
      </c>
      <c r="M4" s="14" t="s">
        <v>21</v>
      </c>
      <c r="N4" s="14" t="s">
        <v>24</v>
      </c>
      <c r="O4" s="14" t="s">
        <v>25</v>
      </c>
      <c r="P4" s="14" t="s">
        <v>21</v>
      </c>
      <c r="Q4" s="14" t="s">
        <v>24</v>
      </c>
      <c r="R4" s="14" t="s">
        <v>25</v>
      </c>
      <c r="S4" s="14" t="s">
        <v>21</v>
      </c>
      <c r="T4" s="14" t="s">
        <v>24</v>
      </c>
      <c r="U4" s="14" t="s">
        <v>25</v>
      </c>
      <c r="V4" s="14" t="s">
        <v>21</v>
      </c>
      <c r="W4" s="14" t="s">
        <v>24</v>
      </c>
      <c r="X4" s="14" t="s">
        <v>25</v>
      </c>
      <c r="Y4" s="14" t="s">
        <v>21</v>
      </c>
      <c r="Z4" s="14" t="s">
        <v>24</v>
      </c>
      <c r="AA4" s="14" t="s">
        <v>25</v>
      </c>
      <c r="AB4" s="14" t="s">
        <v>21</v>
      </c>
      <c r="AC4" s="14" t="s">
        <v>24</v>
      </c>
      <c r="AD4" s="14" t="s">
        <v>25</v>
      </c>
      <c r="AE4" s="14" t="s">
        <v>21</v>
      </c>
      <c r="AF4" s="14" t="s">
        <v>24</v>
      </c>
      <c r="AG4" s="14" t="s">
        <v>25</v>
      </c>
      <c r="AH4" s="14" t="s">
        <v>21</v>
      </c>
      <c r="AI4" s="14" t="s">
        <v>24</v>
      </c>
      <c r="AJ4" s="14" t="s">
        <v>25</v>
      </c>
      <c r="AK4" s="14" t="s">
        <v>21</v>
      </c>
      <c r="AL4" s="14" t="s">
        <v>24</v>
      </c>
      <c r="AM4" s="14" t="s">
        <v>25</v>
      </c>
      <c r="AN4" s="14" t="s">
        <v>21</v>
      </c>
      <c r="AO4" s="14" t="s">
        <v>24</v>
      </c>
      <c r="AP4" s="14" t="s">
        <v>25</v>
      </c>
      <c r="AQ4" s="14" t="s">
        <v>21</v>
      </c>
      <c r="AR4" s="14" t="s">
        <v>24</v>
      </c>
      <c r="AS4" s="14" t="s">
        <v>25</v>
      </c>
      <c r="AT4" s="14" t="s">
        <v>21</v>
      </c>
      <c r="AU4" s="14" t="s">
        <v>24</v>
      </c>
      <c r="AV4" s="14" t="s">
        <v>25</v>
      </c>
      <c r="AW4" s="14" t="s">
        <v>24</v>
      </c>
      <c r="AX4" s="14" t="s">
        <v>25</v>
      </c>
      <c r="AY4" s="14" t="s">
        <v>24</v>
      </c>
      <c r="AZ4" s="14" t="s">
        <v>25</v>
      </c>
      <c r="BA4" s="14" t="s">
        <v>24</v>
      </c>
      <c r="BB4" s="14" t="s">
        <v>25</v>
      </c>
      <c r="BC4" s="14" t="s">
        <v>24</v>
      </c>
      <c r="BD4" s="14" t="s">
        <v>25</v>
      </c>
      <c r="BE4" s="14" t="s">
        <v>24</v>
      </c>
      <c r="BF4" s="14" t="s">
        <v>25</v>
      </c>
      <c r="BG4" s="14" t="s">
        <v>24</v>
      </c>
      <c r="BH4" s="14" t="s">
        <v>25</v>
      </c>
      <c r="BI4" s="14" t="s">
        <v>26</v>
      </c>
      <c r="BJ4" s="14" t="s">
        <v>25</v>
      </c>
      <c r="BK4" s="14" t="s">
        <v>21</v>
      </c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</row>
    <row r="5" spans="1:196" s="1" customFormat="1" ht="20.100000000000001" customHeight="1">
      <c r="A5" s="15" t="s">
        <v>27</v>
      </c>
      <c r="B5" s="16"/>
      <c r="C5" s="17"/>
      <c r="D5" s="18">
        <v>8087</v>
      </c>
      <c r="E5" s="18">
        <v>15811</v>
      </c>
      <c r="F5" s="18">
        <v>14900</v>
      </c>
      <c r="G5" s="18">
        <v>30733</v>
      </c>
      <c r="H5" s="18">
        <v>426</v>
      </c>
      <c r="I5" s="18">
        <v>486</v>
      </c>
      <c r="J5" s="18">
        <v>912</v>
      </c>
      <c r="K5" s="18">
        <v>370</v>
      </c>
      <c r="L5" s="18">
        <v>377</v>
      </c>
      <c r="M5" s="18">
        <v>747</v>
      </c>
      <c r="N5" s="18">
        <v>1390</v>
      </c>
      <c r="O5" s="18">
        <v>1173</v>
      </c>
      <c r="P5" s="18">
        <v>2563</v>
      </c>
      <c r="Q5" s="18">
        <v>775</v>
      </c>
      <c r="R5" s="18">
        <v>628</v>
      </c>
      <c r="S5" s="18">
        <v>1403</v>
      </c>
      <c r="T5" s="18">
        <v>1001</v>
      </c>
      <c r="U5" s="18">
        <v>825</v>
      </c>
      <c r="V5" s="18">
        <v>1826</v>
      </c>
      <c r="W5" s="18">
        <v>309</v>
      </c>
      <c r="X5" s="18">
        <v>255</v>
      </c>
      <c r="Y5" s="18">
        <v>564</v>
      </c>
      <c r="Z5" s="18">
        <v>163</v>
      </c>
      <c r="AA5" s="18">
        <v>108</v>
      </c>
      <c r="AB5" s="18">
        <f>SUM(Z5:AA5)</f>
        <v>271</v>
      </c>
      <c r="AC5" s="18">
        <v>370</v>
      </c>
      <c r="AD5" s="18">
        <v>340</v>
      </c>
      <c r="AE5" s="18">
        <f>SUM(AC5:AD5)</f>
        <v>710</v>
      </c>
      <c r="AF5" s="18">
        <v>5</v>
      </c>
      <c r="AG5" s="18">
        <v>3</v>
      </c>
      <c r="AH5" s="18">
        <f>SUM(AF5:AG5)</f>
        <v>8</v>
      </c>
      <c r="AI5" s="18">
        <v>100</v>
      </c>
      <c r="AJ5" s="18">
        <v>89</v>
      </c>
      <c r="AK5" s="18">
        <f>SUM(AI5:AJ5)</f>
        <v>189</v>
      </c>
      <c r="AL5" s="18">
        <v>62</v>
      </c>
      <c r="AM5" s="18">
        <v>36</v>
      </c>
      <c r="AN5" s="18">
        <f>SUM(AL5:AM5)</f>
        <v>98</v>
      </c>
      <c r="AO5" s="18">
        <v>119</v>
      </c>
      <c r="AP5" s="18">
        <v>121</v>
      </c>
      <c r="AQ5" s="18">
        <f>SUM(AO5:AP5)</f>
        <v>240</v>
      </c>
      <c r="AR5" s="18">
        <v>6</v>
      </c>
      <c r="AS5" s="18">
        <v>1</v>
      </c>
      <c r="AT5" s="18">
        <f>SUM(AR5:AS5)</f>
        <v>7</v>
      </c>
      <c r="AU5" s="18">
        <v>0</v>
      </c>
      <c r="AV5" s="18">
        <v>0</v>
      </c>
      <c r="AW5" s="18">
        <v>1</v>
      </c>
      <c r="AX5" s="18">
        <v>0</v>
      </c>
      <c r="AY5" s="18">
        <v>5</v>
      </c>
      <c r="AZ5" s="18">
        <v>1</v>
      </c>
      <c r="BA5" s="18">
        <f>SUM(AU5,AW5,AY5)</f>
        <v>6</v>
      </c>
      <c r="BB5" s="18">
        <f>SUM(AV5,AX5,AZ5)</f>
        <v>1</v>
      </c>
      <c r="BC5" s="18">
        <v>0</v>
      </c>
      <c r="BD5" s="18">
        <v>0</v>
      </c>
      <c r="BE5" s="18">
        <v>0</v>
      </c>
      <c r="BF5" s="18">
        <v>0</v>
      </c>
      <c r="BG5" s="18">
        <v>2</v>
      </c>
      <c r="BH5" s="18">
        <v>1</v>
      </c>
      <c r="BI5" s="18">
        <f>SUM(BC5,BE5,BG5)</f>
        <v>2</v>
      </c>
      <c r="BJ5" s="18">
        <f>SUM(BD5,BF5,BH5)</f>
        <v>1</v>
      </c>
      <c r="BK5" s="18">
        <f>SUM(BI5:BJ5)</f>
        <v>3</v>
      </c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</row>
    <row r="6" spans="1:196" s="1" customFormat="1" ht="20.100000000000001" customHeight="1">
      <c r="A6" s="15" t="s">
        <v>28</v>
      </c>
      <c r="B6" s="16"/>
      <c r="C6" s="17"/>
      <c r="D6" s="18">
        <v>4629</v>
      </c>
      <c r="E6" s="18">
        <v>8776</v>
      </c>
      <c r="F6" s="18">
        <v>7864</v>
      </c>
      <c r="G6" s="18">
        <v>16640</v>
      </c>
      <c r="H6" s="18">
        <v>281</v>
      </c>
      <c r="I6" s="18">
        <v>238</v>
      </c>
      <c r="J6" s="18">
        <v>519</v>
      </c>
      <c r="K6" s="18">
        <v>231</v>
      </c>
      <c r="L6" s="18">
        <v>243</v>
      </c>
      <c r="M6" s="18">
        <v>474</v>
      </c>
      <c r="N6" s="18">
        <v>905</v>
      </c>
      <c r="O6" s="18">
        <v>761</v>
      </c>
      <c r="P6" s="18">
        <v>1666</v>
      </c>
      <c r="Q6" s="18">
        <v>461</v>
      </c>
      <c r="R6" s="18">
        <v>413</v>
      </c>
      <c r="S6" s="18">
        <v>874</v>
      </c>
      <c r="T6" s="18">
        <v>651</v>
      </c>
      <c r="U6" s="18">
        <v>494</v>
      </c>
      <c r="V6" s="18">
        <v>1145</v>
      </c>
      <c r="W6" s="18">
        <v>260</v>
      </c>
      <c r="X6" s="18">
        <v>269</v>
      </c>
      <c r="Y6" s="18">
        <v>529</v>
      </c>
      <c r="Z6" s="18">
        <v>99</v>
      </c>
      <c r="AA6" s="18">
        <v>76</v>
      </c>
      <c r="AB6" s="18">
        <f t="shared" ref="AB6:AB24" si="0">SUM(Z6:AA6)</f>
        <v>175</v>
      </c>
      <c r="AC6" s="18">
        <v>269</v>
      </c>
      <c r="AD6" s="18">
        <v>247</v>
      </c>
      <c r="AE6" s="18">
        <f t="shared" ref="AE6:AE24" si="1">SUM(AC6:AD6)</f>
        <v>516</v>
      </c>
      <c r="AF6" s="18">
        <v>2</v>
      </c>
      <c r="AG6" s="18">
        <v>1</v>
      </c>
      <c r="AH6" s="18">
        <f t="shared" ref="AH6:AH24" si="2">SUM(AF6:AG6)</f>
        <v>3</v>
      </c>
      <c r="AI6" s="18">
        <v>134</v>
      </c>
      <c r="AJ6" s="18">
        <v>95</v>
      </c>
      <c r="AK6" s="18">
        <f t="shared" ref="AK6:AK24" si="3">SUM(AI6:AJ6)</f>
        <v>229</v>
      </c>
      <c r="AL6" s="18">
        <v>40</v>
      </c>
      <c r="AM6" s="18">
        <v>25</v>
      </c>
      <c r="AN6" s="18">
        <f t="shared" ref="AN6:AN24" si="4">SUM(AL6:AM6)</f>
        <v>65</v>
      </c>
      <c r="AO6" s="18">
        <v>96</v>
      </c>
      <c r="AP6" s="18">
        <v>69</v>
      </c>
      <c r="AQ6" s="18">
        <f t="shared" ref="AQ6:AQ24" si="5">SUM(AO6:AP6)</f>
        <v>165</v>
      </c>
      <c r="AR6" s="18">
        <v>2</v>
      </c>
      <c r="AS6" s="18">
        <v>1</v>
      </c>
      <c r="AT6" s="18">
        <f t="shared" ref="AT6:AT24" si="6">SUM(AR6:AS6)</f>
        <v>3</v>
      </c>
      <c r="AU6" s="18">
        <v>0</v>
      </c>
      <c r="AV6" s="18">
        <v>0</v>
      </c>
      <c r="AW6" s="18">
        <v>1</v>
      </c>
      <c r="AX6" s="18">
        <v>0</v>
      </c>
      <c r="AY6" s="18">
        <v>2</v>
      </c>
      <c r="AZ6" s="18">
        <v>1</v>
      </c>
      <c r="BA6" s="18">
        <f t="shared" ref="BA6:BB24" si="7">SUM(AU6,AW6,AY6)</f>
        <v>3</v>
      </c>
      <c r="BB6" s="18">
        <f t="shared" si="7"/>
        <v>1</v>
      </c>
      <c r="BC6" s="18">
        <v>0</v>
      </c>
      <c r="BD6" s="18">
        <v>0</v>
      </c>
      <c r="BE6" s="18">
        <v>1</v>
      </c>
      <c r="BF6" s="18">
        <v>0</v>
      </c>
      <c r="BG6" s="18">
        <v>1</v>
      </c>
      <c r="BH6" s="18">
        <v>1</v>
      </c>
      <c r="BI6" s="18">
        <f t="shared" ref="BI6:BJ24" si="8">SUM(BC6,BE6,BG6)</f>
        <v>2</v>
      </c>
      <c r="BJ6" s="18">
        <f t="shared" si="8"/>
        <v>1</v>
      </c>
      <c r="BK6" s="18">
        <f t="shared" ref="BK6:BK24" si="9">SUM(BI6:BJ6)</f>
        <v>3</v>
      </c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</row>
    <row r="7" spans="1:196" s="1" customFormat="1" ht="20.100000000000001" customHeight="1">
      <c r="A7" s="15" t="s">
        <v>29</v>
      </c>
      <c r="B7" s="16"/>
      <c r="C7" s="17"/>
      <c r="D7" s="18">
        <v>10699</v>
      </c>
      <c r="E7" s="18">
        <v>24181</v>
      </c>
      <c r="F7" s="18">
        <v>21212</v>
      </c>
      <c r="G7" s="18">
        <v>45393</v>
      </c>
      <c r="H7" s="18">
        <v>753</v>
      </c>
      <c r="I7" s="18">
        <v>761</v>
      </c>
      <c r="J7" s="18">
        <v>1514</v>
      </c>
      <c r="K7" s="18">
        <v>739</v>
      </c>
      <c r="L7" s="18">
        <v>728</v>
      </c>
      <c r="M7" s="18">
        <v>1467</v>
      </c>
      <c r="N7" s="18">
        <v>2397</v>
      </c>
      <c r="O7" s="18">
        <v>2183</v>
      </c>
      <c r="P7" s="18">
        <v>4580</v>
      </c>
      <c r="Q7" s="18">
        <v>1206</v>
      </c>
      <c r="R7" s="18">
        <v>1027</v>
      </c>
      <c r="S7" s="18">
        <v>2233</v>
      </c>
      <c r="T7" s="18">
        <v>1587</v>
      </c>
      <c r="U7" s="18">
        <v>1342</v>
      </c>
      <c r="V7" s="18">
        <v>2929</v>
      </c>
      <c r="W7" s="18">
        <v>1693</v>
      </c>
      <c r="X7" s="18">
        <v>1505</v>
      </c>
      <c r="Y7" s="18">
        <v>3198</v>
      </c>
      <c r="Z7" s="18">
        <v>194</v>
      </c>
      <c r="AA7" s="18">
        <v>168</v>
      </c>
      <c r="AB7" s="18">
        <f t="shared" si="0"/>
        <v>362</v>
      </c>
      <c r="AC7" s="18">
        <v>1632</v>
      </c>
      <c r="AD7" s="18">
        <v>1441</v>
      </c>
      <c r="AE7" s="18">
        <f t="shared" si="1"/>
        <v>3073</v>
      </c>
      <c r="AF7" s="18">
        <v>8</v>
      </c>
      <c r="AG7" s="18">
        <v>8</v>
      </c>
      <c r="AH7" s="18">
        <f t="shared" si="2"/>
        <v>16</v>
      </c>
      <c r="AI7" s="18">
        <v>734</v>
      </c>
      <c r="AJ7" s="18">
        <v>646</v>
      </c>
      <c r="AK7" s="18">
        <f t="shared" si="3"/>
        <v>1380</v>
      </c>
      <c r="AL7" s="18">
        <v>70</v>
      </c>
      <c r="AM7" s="18">
        <v>47</v>
      </c>
      <c r="AN7" s="18">
        <f t="shared" si="4"/>
        <v>117</v>
      </c>
      <c r="AO7" s="18">
        <v>864</v>
      </c>
      <c r="AP7" s="18">
        <v>759</v>
      </c>
      <c r="AQ7" s="18">
        <f t="shared" si="5"/>
        <v>1623</v>
      </c>
      <c r="AR7" s="18">
        <v>5</v>
      </c>
      <c r="AS7" s="18">
        <v>5</v>
      </c>
      <c r="AT7" s="18">
        <f t="shared" si="6"/>
        <v>10</v>
      </c>
      <c r="AU7" s="18">
        <v>0</v>
      </c>
      <c r="AV7" s="18">
        <v>0</v>
      </c>
      <c r="AW7" s="18">
        <v>0</v>
      </c>
      <c r="AX7" s="18">
        <v>0</v>
      </c>
      <c r="AY7" s="18">
        <v>7</v>
      </c>
      <c r="AZ7" s="18">
        <v>2</v>
      </c>
      <c r="BA7" s="18">
        <f t="shared" si="7"/>
        <v>7</v>
      </c>
      <c r="BB7" s="18">
        <f t="shared" si="7"/>
        <v>2</v>
      </c>
      <c r="BC7" s="18">
        <v>0</v>
      </c>
      <c r="BD7" s="18">
        <v>0</v>
      </c>
      <c r="BE7" s="18">
        <v>0</v>
      </c>
      <c r="BF7" s="18">
        <v>0</v>
      </c>
      <c r="BG7" s="18">
        <v>2</v>
      </c>
      <c r="BH7" s="18">
        <v>3</v>
      </c>
      <c r="BI7" s="18">
        <f t="shared" si="8"/>
        <v>2</v>
      </c>
      <c r="BJ7" s="18">
        <f t="shared" si="8"/>
        <v>3</v>
      </c>
      <c r="BK7" s="18">
        <f t="shared" si="9"/>
        <v>5</v>
      </c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</row>
    <row r="8" spans="1:196" s="1" customFormat="1" ht="20.100000000000001" customHeight="1">
      <c r="A8" s="15" t="s">
        <v>30</v>
      </c>
      <c r="B8" s="16"/>
      <c r="C8" s="17"/>
      <c r="D8" s="18">
        <v>7656</v>
      </c>
      <c r="E8" s="18">
        <v>16134</v>
      </c>
      <c r="F8" s="18">
        <v>15240</v>
      </c>
      <c r="G8" s="18">
        <v>31374</v>
      </c>
      <c r="H8" s="18">
        <v>408</v>
      </c>
      <c r="I8" s="18">
        <v>362</v>
      </c>
      <c r="J8" s="18">
        <v>770</v>
      </c>
      <c r="K8" s="18">
        <v>321</v>
      </c>
      <c r="L8" s="18">
        <v>271</v>
      </c>
      <c r="M8" s="18">
        <v>592</v>
      </c>
      <c r="N8" s="18">
        <v>1068</v>
      </c>
      <c r="O8" s="18">
        <v>862</v>
      </c>
      <c r="P8" s="18">
        <v>1930</v>
      </c>
      <c r="Q8" s="18">
        <v>597</v>
      </c>
      <c r="R8" s="18">
        <v>504</v>
      </c>
      <c r="S8" s="18">
        <v>1101</v>
      </c>
      <c r="T8" s="18">
        <v>857</v>
      </c>
      <c r="U8" s="18">
        <v>625</v>
      </c>
      <c r="V8" s="18">
        <v>1482</v>
      </c>
      <c r="W8" s="18">
        <v>267</v>
      </c>
      <c r="X8" s="18">
        <v>226</v>
      </c>
      <c r="Y8" s="18">
        <v>493</v>
      </c>
      <c r="Z8" s="18">
        <v>93</v>
      </c>
      <c r="AA8" s="18">
        <v>84</v>
      </c>
      <c r="AB8" s="18">
        <f t="shared" si="0"/>
        <v>177</v>
      </c>
      <c r="AC8" s="18">
        <v>106</v>
      </c>
      <c r="AD8" s="18">
        <v>82</v>
      </c>
      <c r="AE8" s="18">
        <f t="shared" si="1"/>
        <v>188</v>
      </c>
      <c r="AF8" s="18">
        <v>6</v>
      </c>
      <c r="AG8" s="18">
        <v>3</v>
      </c>
      <c r="AH8" s="18">
        <f t="shared" si="2"/>
        <v>9</v>
      </c>
      <c r="AI8" s="18">
        <v>109</v>
      </c>
      <c r="AJ8" s="18">
        <v>83</v>
      </c>
      <c r="AK8" s="18">
        <f t="shared" si="3"/>
        <v>192</v>
      </c>
      <c r="AL8" s="18">
        <v>35</v>
      </c>
      <c r="AM8" s="18">
        <v>27</v>
      </c>
      <c r="AN8" s="18">
        <f t="shared" si="4"/>
        <v>62</v>
      </c>
      <c r="AO8" s="18">
        <v>35</v>
      </c>
      <c r="AP8" s="18">
        <v>43</v>
      </c>
      <c r="AQ8" s="18">
        <f t="shared" si="5"/>
        <v>78</v>
      </c>
      <c r="AR8" s="18">
        <v>0</v>
      </c>
      <c r="AS8" s="18">
        <v>1</v>
      </c>
      <c r="AT8" s="18">
        <f t="shared" si="6"/>
        <v>1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2</v>
      </c>
      <c r="BA8" s="18">
        <f t="shared" si="7"/>
        <v>0</v>
      </c>
      <c r="BB8" s="18">
        <f t="shared" si="7"/>
        <v>2</v>
      </c>
      <c r="BC8" s="18">
        <v>0</v>
      </c>
      <c r="BD8" s="18">
        <v>0</v>
      </c>
      <c r="BE8" s="18">
        <v>0</v>
      </c>
      <c r="BF8" s="18">
        <v>0</v>
      </c>
      <c r="BG8" s="18">
        <v>1</v>
      </c>
      <c r="BH8" s="18">
        <v>0</v>
      </c>
      <c r="BI8" s="18">
        <f t="shared" si="8"/>
        <v>1</v>
      </c>
      <c r="BJ8" s="18">
        <f t="shared" si="8"/>
        <v>0</v>
      </c>
      <c r="BK8" s="18">
        <f t="shared" si="9"/>
        <v>1</v>
      </c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</row>
    <row r="9" spans="1:196" s="1" customFormat="1" ht="20.100000000000001" customHeight="1">
      <c r="A9" s="15" t="s">
        <v>31</v>
      </c>
      <c r="B9" s="16"/>
      <c r="C9" s="17"/>
      <c r="D9" s="18">
        <v>5990</v>
      </c>
      <c r="E9" s="18">
        <v>15993</v>
      </c>
      <c r="F9" s="18">
        <v>14792</v>
      </c>
      <c r="G9" s="18">
        <v>30635</v>
      </c>
      <c r="H9" s="18">
        <v>658</v>
      </c>
      <c r="I9" s="18">
        <v>562</v>
      </c>
      <c r="J9" s="18">
        <v>1220</v>
      </c>
      <c r="K9" s="18">
        <v>631</v>
      </c>
      <c r="L9" s="18">
        <v>550</v>
      </c>
      <c r="M9" s="18">
        <v>1181</v>
      </c>
      <c r="N9" s="18">
        <v>2069</v>
      </c>
      <c r="O9" s="18">
        <v>1905</v>
      </c>
      <c r="P9" s="18">
        <v>3974</v>
      </c>
      <c r="Q9" s="18">
        <v>1066</v>
      </c>
      <c r="R9" s="18">
        <v>934</v>
      </c>
      <c r="S9" s="18">
        <v>2000</v>
      </c>
      <c r="T9" s="18">
        <v>1133</v>
      </c>
      <c r="U9" s="18">
        <v>1069</v>
      </c>
      <c r="V9" s="18">
        <v>2202</v>
      </c>
      <c r="W9" s="18">
        <v>436</v>
      </c>
      <c r="X9" s="18">
        <v>494</v>
      </c>
      <c r="Y9" s="18">
        <v>930</v>
      </c>
      <c r="Z9" s="18">
        <v>301</v>
      </c>
      <c r="AA9" s="18">
        <v>233</v>
      </c>
      <c r="AB9" s="18">
        <f t="shared" si="0"/>
        <v>534</v>
      </c>
      <c r="AC9" s="18">
        <v>1329</v>
      </c>
      <c r="AD9" s="18">
        <v>1265</v>
      </c>
      <c r="AE9" s="18">
        <f t="shared" si="1"/>
        <v>2594</v>
      </c>
      <c r="AF9" s="18">
        <v>9</v>
      </c>
      <c r="AG9" s="18">
        <v>10</v>
      </c>
      <c r="AH9" s="18">
        <f t="shared" si="2"/>
        <v>19</v>
      </c>
      <c r="AI9" s="18">
        <v>193</v>
      </c>
      <c r="AJ9" s="18">
        <v>179</v>
      </c>
      <c r="AK9" s="18">
        <f t="shared" si="3"/>
        <v>372</v>
      </c>
      <c r="AL9" s="18">
        <v>91</v>
      </c>
      <c r="AM9" s="18">
        <v>98</v>
      </c>
      <c r="AN9" s="18">
        <f t="shared" si="4"/>
        <v>189</v>
      </c>
      <c r="AO9" s="18">
        <v>438</v>
      </c>
      <c r="AP9" s="18">
        <v>455</v>
      </c>
      <c r="AQ9" s="18">
        <f t="shared" si="5"/>
        <v>893</v>
      </c>
      <c r="AR9" s="18">
        <v>4</v>
      </c>
      <c r="AS9" s="18">
        <v>6</v>
      </c>
      <c r="AT9" s="18">
        <f t="shared" si="6"/>
        <v>10</v>
      </c>
      <c r="AU9" s="18">
        <v>0</v>
      </c>
      <c r="AV9" s="18">
        <v>0</v>
      </c>
      <c r="AW9" s="18">
        <v>10</v>
      </c>
      <c r="AX9" s="18">
        <v>9</v>
      </c>
      <c r="AY9" s="18">
        <v>4</v>
      </c>
      <c r="AZ9" s="18">
        <v>5</v>
      </c>
      <c r="BA9" s="18">
        <f t="shared" si="7"/>
        <v>14</v>
      </c>
      <c r="BB9" s="18">
        <f t="shared" si="7"/>
        <v>14</v>
      </c>
      <c r="BC9" s="18">
        <v>0</v>
      </c>
      <c r="BD9" s="18">
        <v>0</v>
      </c>
      <c r="BE9" s="18">
        <v>3</v>
      </c>
      <c r="BF9" s="18">
        <v>5</v>
      </c>
      <c r="BG9" s="18">
        <v>2</v>
      </c>
      <c r="BH9" s="18">
        <v>3</v>
      </c>
      <c r="BI9" s="18">
        <f t="shared" si="8"/>
        <v>5</v>
      </c>
      <c r="BJ9" s="18">
        <f t="shared" si="8"/>
        <v>8</v>
      </c>
      <c r="BK9" s="18">
        <f t="shared" si="9"/>
        <v>13</v>
      </c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</row>
    <row r="10" spans="1:196" s="1" customFormat="1" ht="20.100000000000001" customHeight="1">
      <c r="A10" s="15" t="s">
        <v>32</v>
      </c>
      <c r="B10" s="16"/>
      <c r="C10" s="17"/>
      <c r="D10" s="18">
        <v>9689</v>
      </c>
      <c r="E10" s="18">
        <v>20595</v>
      </c>
      <c r="F10" s="18">
        <v>19074</v>
      </c>
      <c r="G10" s="18">
        <v>39669</v>
      </c>
      <c r="H10" s="18">
        <v>526</v>
      </c>
      <c r="I10" s="18">
        <v>530</v>
      </c>
      <c r="J10" s="18">
        <v>1056</v>
      </c>
      <c r="K10" s="18">
        <v>489</v>
      </c>
      <c r="L10" s="18">
        <v>413</v>
      </c>
      <c r="M10" s="18">
        <v>902</v>
      </c>
      <c r="N10" s="18">
        <v>1664</v>
      </c>
      <c r="O10" s="18">
        <v>1398</v>
      </c>
      <c r="P10" s="18">
        <v>3062</v>
      </c>
      <c r="Q10" s="18">
        <v>951</v>
      </c>
      <c r="R10" s="18">
        <v>741</v>
      </c>
      <c r="S10" s="18">
        <v>1692</v>
      </c>
      <c r="T10" s="18">
        <v>1253</v>
      </c>
      <c r="U10" s="18">
        <v>1078</v>
      </c>
      <c r="V10" s="18">
        <v>2331</v>
      </c>
      <c r="W10" s="18">
        <v>467</v>
      </c>
      <c r="X10" s="18">
        <v>398</v>
      </c>
      <c r="Y10" s="18">
        <v>865</v>
      </c>
      <c r="Z10" s="18">
        <v>207</v>
      </c>
      <c r="AA10" s="18">
        <v>166</v>
      </c>
      <c r="AB10" s="18">
        <f t="shared" si="0"/>
        <v>373</v>
      </c>
      <c r="AC10" s="18">
        <v>413</v>
      </c>
      <c r="AD10" s="18">
        <v>396</v>
      </c>
      <c r="AE10" s="18">
        <f t="shared" si="1"/>
        <v>809</v>
      </c>
      <c r="AF10" s="18">
        <v>10</v>
      </c>
      <c r="AG10" s="18">
        <v>7</v>
      </c>
      <c r="AH10" s="18">
        <f t="shared" si="2"/>
        <v>17</v>
      </c>
      <c r="AI10" s="18">
        <v>195</v>
      </c>
      <c r="AJ10" s="18">
        <v>148</v>
      </c>
      <c r="AK10" s="18">
        <f t="shared" si="3"/>
        <v>343</v>
      </c>
      <c r="AL10" s="18">
        <v>86</v>
      </c>
      <c r="AM10" s="18">
        <v>83</v>
      </c>
      <c r="AN10" s="18">
        <f t="shared" si="4"/>
        <v>169</v>
      </c>
      <c r="AO10" s="18">
        <v>157</v>
      </c>
      <c r="AP10" s="18">
        <v>170</v>
      </c>
      <c r="AQ10" s="18">
        <f t="shared" si="5"/>
        <v>327</v>
      </c>
      <c r="AR10" s="18">
        <v>6</v>
      </c>
      <c r="AS10" s="18">
        <v>3</v>
      </c>
      <c r="AT10" s="18">
        <f t="shared" si="6"/>
        <v>9</v>
      </c>
      <c r="AU10" s="18">
        <v>0</v>
      </c>
      <c r="AV10" s="18">
        <v>0</v>
      </c>
      <c r="AW10" s="18">
        <v>0</v>
      </c>
      <c r="AX10" s="18">
        <v>0</v>
      </c>
      <c r="AY10" s="18">
        <v>1</v>
      </c>
      <c r="AZ10" s="18">
        <v>1</v>
      </c>
      <c r="BA10" s="18">
        <f t="shared" si="7"/>
        <v>1</v>
      </c>
      <c r="BB10" s="18">
        <f t="shared" si="7"/>
        <v>1</v>
      </c>
      <c r="BC10" s="18">
        <v>0</v>
      </c>
      <c r="BD10" s="18">
        <v>0</v>
      </c>
      <c r="BE10" s="18">
        <v>0</v>
      </c>
      <c r="BF10" s="18">
        <v>0</v>
      </c>
      <c r="BG10" s="18">
        <v>3</v>
      </c>
      <c r="BH10" s="18">
        <v>0</v>
      </c>
      <c r="BI10" s="18">
        <f t="shared" si="8"/>
        <v>3</v>
      </c>
      <c r="BJ10" s="18">
        <f t="shared" si="8"/>
        <v>0</v>
      </c>
      <c r="BK10" s="18">
        <f t="shared" si="9"/>
        <v>3</v>
      </c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</row>
    <row r="11" spans="1:196" s="1" customFormat="1" ht="20.100000000000001" customHeight="1">
      <c r="A11" s="15" t="s">
        <v>33</v>
      </c>
      <c r="B11" s="16"/>
      <c r="C11" s="17"/>
      <c r="D11" s="18">
        <v>9174</v>
      </c>
      <c r="E11" s="18">
        <v>18666</v>
      </c>
      <c r="F11" s="18">
        <v>17539</v>
      </c>
      <c r="G11" s="18">
        <v>36205</v>
      </c>
      <c r="H11" s="18">
        <v>355</v>
      </c>
      <c r="I11" s="18">
        <v>337</v>
      </c>
      <c r="J11" s="18">
        <v>692</v>
      </c>
      <c r="K11" s="18">
        <v>330</v>
      </c>
      <c r="L11" s="18">
        <v>298</v>
      </c>
      <c r="M11" s="18">
        <v>628</v>
      </c>
      <c r="N11" s="18">
        <v>1211</v>
      </c>
      <c r="O11" s="18">
        <v>1028</v>
      </c>
      <c r="P11" s="18">
        <v>2239</v>
      </c>
      <c r="Q11" s="18">
        <v>720</v>
      </c>
      <c r="R11" s="18">
        <v>581</v>
      </c>
      <c r="S11" s="18">
        <v>1301</v>
      </c>
      <c r="T11" s="18">
        <v>1014</v>
      </c>
      <c r="U11" s="18">
        <v>808</v>
      </c>
      <c r="V11" s="18">
        <v>1822</v>
      </c>
      <c r="W11" s="18">
        <v>162</v>
      </c>
      <c r="X11" s="18">
        <v>134</v>
      </c>
      <c r="Y11" s="18">
        <v>296</v>
      </c>
      <c r="Z11" s="18">
        <v>67</v>
      </c>
      <c r="AA11" s="18">
        <v>58</v>
      </c>
      <c r="AB11" s="18">
        <f t="shared" si="0"/>
        <v>125</v>
      </c>
      <c r="AC11" s="18">
        <v>102</v>
      </c>
      <c r="AD11" s="18">
        <v>101</v>
      </c>
      <c r="AE11" s="18">
        <f t="shared" si="1"/>
        <v>203</v>
      </c>
      <c r="AF11" s="18">
        <v>6</v>
      </c>
      <c r="AG11" s="18">
        <v>2</v>
      </c>
      <c r="AH11" s="18">
        <f t="shared" si="2"/>
        <v>8</v>
      </c>
      <c r="AI11" s="18">
        <v>83</v>
      </c>
      <c r="AJ11" s="18">
        <v>75</v>
      </c>
      <c r="AK11" s="18">
        <f t="shared" si="3"/>
        <v>158</v>
      </c>
      <c r="AL11" s="18">
        <v>29</v>
      </c>
      <c r="AM11" s="18">
        <v>32</v>
      </c>
      <c r="AN11" s="18">
        <f t="shared" si="4"/>
        <v>61</v>
      </c>
      <c r="AO11" s="18">
        <v>27</v>
      </c>
      <c r="AP11" s="18">
        <v>40</v>
      </c>
      <c r="AQ11" s="18">
        <f t="shared" si="5"/>
        <v>67</v>
      </c>
      <c r="AR11" s="18">
        <v>5</v>
      </c>
      <c r="AS11" s="18">
        <v>3</v>
      </c>
      <c r="AT11" s="18">
        <f t="shared" si="6"/>
        <v>8</v>
      </c>
      <c r="AU11" s="18">
        <v>0</v>
      </c>
      <c r="AV11" s="18">
        <v>0</v>
      </c>
      <c r="AW11" s="18">
        <v>0</v>
      </c>
      <c r="AX11" s="18">
        <v>0</v>
      </c>
      <c r="AY11" s="18">
        <v>3</v>
      </c>
      <c r="AZ11" s="18">
        <v>1</v>
      </c>
      <c r="BA11" s="18">
        <f t="shared" si="7"/>
        <v>3</v>
      </c>
      <c r="BB11" s="18">
        <f t="shared" si="7"/>
        <v>1</v>
      </c>
      <c r="BC11" s="18">
        <v>0</v>
      </c>
      <c r="BD11" s="18">
        <v>0</v>
      </c>
      <c r="BE11" s="18">
        <v>0</v>
      </c>
      <c r="BF11" s="18">
        <v>0</v>
      </c>
      <c r="BG11" s="18">
        <v>3</v>
      </c>
      <c r="BH11" s="18">
        <v>1</v>
      </c>
      <c r="BI11" s="18">
        <f t="shared" si="8"/>
        <v>3</v>
      </c>
      <c r="BJ11" s="18">
        <f t="shared" si="8"/>
        <v>1</v>
      </c>
      <c r="BK11" s="18">
        <f t="shared" si="9"/>
        <v>4</v>
      </c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</row>
    <row r="12" spans="1:196" s="1" customFormat="1" ht="20.100000000000001" customHeight="1">
      <c r="A12" s="15" t="s">
        <v>34</v>
      </c>
      <c r="B12" s="16"/>
      <c r="C12" s="17"/>
      <c r="D12" s="18">
        <v>12904</v>
      </c>
      <c r="E12" s="18">
        <v>24662</v>
      </c>
      <c r="F12" s="18">
        <v>22988</v>
      </c>
      <c r="G12" s="18">
        <v>47650</v>
      </c>
      <c r="H12" s="18">
        <v>627</v>
      </c>
      <c r="I12" s="18">
        <v>533</v>
      </c>
      <c r="J12" s="18">
        <v>1160</v>
      </c>
      <c r="K12" s="18">
        <v>582</v>
      </c>
      <c r="L12" s="18">
        <v>530</v>
      </c>
      <c r="M12" s="18">
        <v>1112</v>
      </c>
      <c r="N12" s="18">
        <v>2154</v>
      </c>
      <c r="O12" s="18">
        <v>1841</v>
      </c>
      <c r="P12" s="18">
        <v>3995</v>
      </c>
      <c r="Q12" s="18">
        <v>1153</v>
      </c>
      <c r="R12" s="18">
        <v>965</v>
      </c>
      <c r="S12" s="18">
        <v>2118</v>
      </c>
      <c r="T12" s="18">
        <v>1567</v>
      </c>
      <c r="U12" s="18">
        <v>1170</v>
      </c>
      <c r="V12" s="18">
        <v>2737</v>
      </c>
      <c r="W12" s="18">
        <v>266</v>
      </c>
      <c r="X12" s="18">
        <v>220</v>
      </c>
      <c r="Y12" s="18">
        <v>486</v>
      </c>
      <c r="Z12" s="18">
        <v>115</v>
      </c>
      <c r="AA12" s="18">
        <v>93</v>
      </c>
      <c r="AB12" s="18">
        <f t="shared" si="0"/>
        <v>208</v>
      </c>
      <c r="AC12" s="18">
        <v>971</v>
      </c>
      <c r="AD12" s="18">
        <v>769</v>
      </c>
      <c r="AE12" s="18">
        <f t="shared" si="1"/>
        <v>1740</v>
      </c>
      <c r="AF12" s="18">
        <v>10</v>
      </c>
      <c r="AG12" s="18">
        <v>9</v>
      </c>
      <c r="AH12" s="18">
        <f t="shared" si="2"/>
        <v>19</v>
      </c>
      <c r="AI12" s="18">
        <v>125</v>
      </c>
      <c r="AJ12" s="18">
        <v>87</v>
      </c>
      <c r="AK12" s="18">
        <f t="shared" si="3"/>
        <v>212</v>
      </c>
      <c r="AL12" s="18">
        <v>55</v>
      </c>
      <c r="AM12" s="18">
        <v>34</v>
      </c>
      <c r="AN12" s="18">
        <f t="shared" si="4"/>
        <v>89</v>
      </c>
      <c r="AO12" s="18">
        <v>371</v>
      </c>
      <c r="AP12" s="18">
        <v>294</v>
      </c>
      <c r="AQ12" s="18">
        <f t="shared" si="5"/>
        <v>665</v>
      </c>
      <c r="AR12" s="18">
        <v>10</v>
      </c>
      <c r="AS12" s="18">
        <v>6</v>
      </c>
      <c r="AT12" s="18">
        <f t="shared" si="6"/>
        <v>16</v>
      </c>
      <c r="AU12" s="18">
        <v>0</v>
      </c>
      <c r="AV12" s="18">
        <v>0</v>
      </c>
      <c r="AW12" s="18">
        <v>0</v>
      </c>
      <c r="AX12" s="18">
        <v>0</v>
      </c>
      <c r="AY12" s="18">
        <v>4</v>
      </c>
      <c r="AZ12" s="18">
        <v>1</v>
      </c>
      <c r="BA12" s="18">
        <f t="shared" si="7"/>
        <v>4</v>
      </c>
      <c r="BB12" s="18">
        <f t="shared" si="7"/>
        <v>1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f t="shared" si="8"/>
        <v>0</v>
      </c>
      <c r="BJ12" s="18">
        <f t="shared" si="8"/>
        <v>0</v>
      </c>
      <c r="BK12" s="18">
        <f t="shared" si="9"/>
        <v>0</v>
      </c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</row>
    <row r="13" spans="1:196" s="1" customFormat="1" ht="20.100000000000001" customHeight="1">
      <c r="A13" s="15" t="s">
        <v>35</v>
      </c>
      <c r="B13" s="16"/>
      <c r="C13" s="17"/>
      <c r="D13" s="18">
        <v>21458</v>
      </c>
      <c r="E13" s="18">
        <v>16691</v>
      </c>
      <c r="F13" s="18">
        <v>16243</v>
      </c>
      <c r="G13" s="18">
        <v>32934</v>
      </c>
      <c r="H13" s="18">
        <v>350</v>
      </c>
      <c r="I13" s="18">
        <v>354</v>
      </c>
      <c r="J13" s="18">
        <v>704</v>
      </c>
      <c r="K13" s="18">
        <v>350</v>
      </c>
      <c r="L13" s="18">
        <v>296</v>
      </c>
      <c r="M13" s="18">
        <v>646</v>
      </c>
      <c r="N13" s="18">
        <v>1330</v>
      </c>
      <c r="O13" s="18">
        <v>1169</v>
      </c>
      <c r="P13" s="18">
        <v>2499</v>
      </c>
      <c r="Q13" s="18">
        <v>745</v>
      </c>
      <c r="R13" s="18">
        <v>629</v>
      </c>
      <c r="S13" s="18">
        <v>1374</v>
      </c>
      <c r="T13" s="18">
        <v>1003</v>
      </c>
      <c r="U13" s="18">
        <v>851</v>
      </c>
      <c r="V13" s="18">
        <v>1854</v>
      </c>
      <c r="W13" s="18">
        <v>499</v>
      </c>
      <c r="X13" s="18">
        <v>442</v>
      </c>
      <c r="Y13" s="18">
        <v>941</v>
      </c>
      <c r="Z13" s="18">
        <v>99</v>
      </c>
      <c r="AA13" s="18">
        <v>85</v>
      </c>
      <c r="AB13" s="18">
        <f t="shared" si="0"/>
        <v>184</v>
      </c>
      <c r="AC13" s="18">
        <v>434</v>
      </c>
      <c r="AD13" s="18">
        <v>391</v>
      </c>
      <c r="AE13" s="18">
        <f t="shared" si="1"/>
        <v>825</v>
      </c>
      <c r="AF13" s="18">
        <v>10</v>
      </c>
      <c r="AG13" s="18">
        <v>3</v>
      </c>
      <c r="AH13" s="18">
        <f t="shared" si="2"/>
        <v>13</v>
      </c>
      <c r="AI13" s="18">
        <v>154</v>
      </c>
      <c r="AJ13" s="18">
        <v>159</v>
      </c>
      <c r="AK13" s="18">
        <f t="shared" si="3"/>
        <v>313</v>
      </c>
      <c r="AL13" s="18">
        <v>38</v>
      </c>
      <c r="AM13" s="18">
        <v>23</v>
      </c>
      <c r="AN13" s="18">
        <f t="shared" si="4"/>
        <v>61</v>
      </c>
      <c r="AO13" s="18">
        <v>153</v>
      </c>
      <c r="AP13" s="18">
        <v>169</v>
      </c>
      <c r="AQ13" s="18">
        <f t="shared" si="5"/>
        <v>322</v>
      </c>
      <c r="AR13" s="18">
        <v>9</v>
      </c>
      <c r="AS13" s="18">
        <v>3</v>
      </c>
      <c r="AT13" s="18">
        <f t="shared" si="6"/>
        <v>12</v>
      </c>
      <c r="AU13" s="18">
        <v>0</v>
      </c>
      <c r="AV13" s="18">
        <v>0</v>
      </c>
      <c r="AW13" s="18">
        <v>1</v>
      </c>
      <c r="AX13" s="18">
        <v>0</v>
      </c>
      <c r="AY13" s="18">
        <v>1</v>
      </c>
      <c r="AZ13" s="18">
        <v>3</v>
      </c>
      <c r="BA13" s="18">
        <f t="shared" si="7"/>
        <v>2</v>
      </c>
      <c r="BB13" s="18">
        <f t="shared" si="7"/>
        <v>3</v>
      </c>
      <c r="BC13" s="18">
        <v>0</v>
      </c>
      <c r="BD13" s="18">
        <v>0</v>
      </c>
      <c r="BE13" s="18">
        <v>0</v>
      </c>
      <c r="BF13" s="18">
        <v>0</v>
      </c>
      <c r="BG13" s="18">
        <v>2</v>
      </c>
      <c r="BH13" s="18">
        <v>1</v>
      </c>
      <c r="BI13" s="18">
        <f t="shared" si="8"/>
        <v>2</v>
      </c>
      <c r="BJ13" s="18">
        <f t="shared" si="8"/>
        <v>1</v>
      </c>
      <c r="BK13" s="18">
        <f t="shared" si="9"/>
        <v>3</v>
      </c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</row>
    <row r="14" spans="1:196" s="1" customFormat="1" ht="20.100000000000001" customHeight="1">
      <c r="A14" s="15" t="s">
        <v>36</v>
      </c>
      <c r="B14" s="16"/>
      <c r="C14" s="17"/>
      <c r="D14" s="18">
        <v>12827</v>
      </c>
      <c r="E14" s="18">
        <v>30844</v>
      </c>
      <c r="F14" s="18">
        <v>28151</v>
      </c>
      <c r="G14" s="18">
        <v>58995</v>
      </c>
      <c r="H14" s="18">
        <v>1074</v>
      </c>
      <c r="I14" s="18">
        <v>969</v>
      </c>
      <c r="J14" s="18">
        <v>2043</v>
      </c>
      <c r="K14" s="18">
        <v>1069</v>
      </c>
      <c r="L14" s="18">
        <v>983</v>
      </c>
      <c r="M14" s="18">
        <v>2052</v>
      </c>
      <c r="N14" s="18">
        <v>3599</v>
      </c>
      <c r="O14" s="18">
        <v>3085</v>
      </c>
      <c r="P14" s="18">
        <v>6684</v>
      </c>
      <c r="Q14" s="18">
        <v>1882</v>
      </c>
      <c r="R14" s="18">
        <v>1529</v>
      </c>
      <c r="S14" s="18">
        <v>3411</v>
      </c>
      <c r="T14" s="18">
        <v>2390</v>
      </c>
      <c r="U14" s="18">
        <v>1901</v>
      </c>
      <c r="V14" s="18">
        <v>4291</v>
      </c>
      <c r="W14" s="18">
        <v>2231</v>
      </c>
      <c r="X14" s="18">
        <v>2045</v>
      </c>
      <c r="Y14" s="18">
        <v>4276</v>
      </c>
      <c r="Z14" s="18">
        <v>333</v>
      </c>
      <c r="AA14" s="18">
        <v>244</v>
      </c>
      <c r="AB14" s="18">
        <f t="shared" si="0"/>
        <v>577</v>
      </c>
      <c r="AC14" s="18">
        <v>3914</v>
      </c>
      <c r="AD14" s="18">
        <v>3231</v>
      </c>
      <c r="AE14" s="18">
        <f t="shared" si="1"/>
        <v>7145</v>
      </c>
      <c r="AF14" s="18">
        <v>37</v>
      </c>
      <c r="AG14" s="18">
        <v>22</v>
      </c>
      <c r="AH14" s="18">
        <f t="shared" si="2"/>
        <v>59</v>
      </c>
      <c r="AI14" s="18">
        <v>949</v>
      </c>
      <c r="AJ14" s="18">
        <v>788</v>
      </c>
      <c r="AK14" s="18">
        <f t="shared" si="3"/>
        <v>1737</v>
      </c>
      <c r="AL14" s="18">
        <v>148</v>
      </c>
      <c r="AM14" s="18">
        <v>115</v>
      </c>
      <c r="AN14" s="18">
        <f t="shared" si="4"/>
        <v>263</v>
      </c>
      <c r="AO14" s="18">
        <v>1705</v>
      </c>
      <c r="AP14" s="18">
        <v>1326</v>
      </c>
      <c r="AQ14" s="18">
        <f t="shared" si="5"/>
        <v>3031</v>
      </c>
      <c r="AR14" s="18">
        <v>23</v>
      </c>
      <c r="AS14" s="18">
        <v>12</v>
      </c>
      <c r="AT14" s="18">
        <f t="shared" si="6"/>
        <v>35</v>
      </c>
      <c r="AU14" s="18">
        <v>1</v>
      </c>
      <c r="AV14" s="18">
        <v>4</v>
      </c>
      <c r="AW14" s="18">
        <v>5</v>
      </c>
      <c r="AX14" s="18">
        <v>9</v>
      </c>
      <c r="AY14" s="18">
        <v>17</v>
      </c>
      <c r="AZ14" s="18">
        <v>17</v>
      </c>
      <c r="BA14" s="18">
        <f t="shared" si="7"/>
        <v>23</v>
      </c>
      <c r="BB14" s="18">
        <f t="shared" si="7"/>
        <v>30</v>
      </c>
      <c r="BC14" s="18">
        <v>0</v>
      </c>
      <c r="BD14" s="18">
        <v>0</v>
      </c>
      <c r="BE14" s="18">
        <v>1</v>
      </c>
      <c r="BF14" s="18">
        <v>1</v>
      </c>
      <c r="BG14" s="18">
        <v>10</v>
      </c>
      <c r="BH14" s="18">
        <v>5</v>
      </c>
      <c r="BI14" s="18">
        <f t="shared" si="8"/>
        <v>11</v>
      </c>
      <c r="BJ14" s="18">
        <f t="shared" si="8"/>
        <v>6</v>
      </c>
      <c r="BK14" s="18">
        <f t="shared" si="9"/>
        <v>17</v>
      </c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</row>
    <row r="15" spans="1:196" s="1" customFormat="1" ht="20.100000000000001" customHeight="1">
      <c r="A15" s="15" t="s">
        <v>37</v>
      </c>
      <c r="B15" s="16"/>
      <c r="C15" s="17"/>
      <c r="D15" s="18">
        <v>14518</v>
      </c>
      <c r="E15" s="18">
        <v>28741</v>
      </c>
      <c r="F15" s="18">
        <v>26217</v>
      </c>
      <c r="G15" s="18">
        <v>54958</v>
      </c>
      <c r="H15" s="18">
        <v>799</v>
      </c>
      <c r="I15" s="18">
        <v>685</v>
      </c>
      <c r="J15" s="18">
        <v>1484</v>
      </c>
      <c r="K15" s="18">
        <v>768</v>
      </c>
      <c r="L15" s="18">
        <v>664</v>
      </c>
      <c r="M15" s="18">
        <v>1432</v>
      </c>
      <c r="N15" s="18">
        <v>2626</v>
      </c>
      <c r="O15" s="18">
        <v>2319</v>
      </c>
      <c r="P15" s="18">
        <v>4945</v>
      </c>
      <c r="Q15" s="18">
        <v>1509</v>
      </c>
      <c r="R15" s="18">
        <v>1285</v>
      </c>
      <c r="S15" s="18">
        <v>2794</v>
      </c>
      <c r="T15" s="18">
        <v>2045</v>
      </c>
      <c r="U15" s="18">
        <v>1621</v>
      </c>
      <c r="V15" s="18">
        <v>3666</v>
      </c>
      <c r="W15" s="18">
        <v>751</v>
      </c>
      <c r="X15" s="18">
        <v>699</v>
      </c>
      <c r="Y15" s="18">
        <v>1450</v>
      </c>
      <c r="Z15" s="18">
        <v>204</v>
      </c>
      <c r="AA15" s="18">
        <v>191</v>
      </c>
      <c r="AB15" s="18">
        <f t="shared" si="0"/>
        <v>395</v>
      </c>
      <c r="AC15" s="18">
        <v>1944</v>
      </c>
      <c r="AD15" s="18">
        <v>1787</v>
      </c>
      <c r="AE15" s="18">
        <f t="shared" si="1"/>
        <v>3731</v>
      </c>
      <c r="AF15" s="18">
        <v>15</v>
      </c>
      <c r="AG15" s="18">
        <v>12</v>
      </c>
      <c r="AH15" s="18">
        <f t="shared" si="2"/>
        <v>27</v>
      </c>
      <c r="AI15" s="18">
        <v>415</v>
      </c>
      <c r="AJ15" s="18">
        <v>350</v>
      </c>
      <c r="AK15" s="18">
        <f t="shared" si="3"/>
        <v>765</v>
      </c>
      <c r="AL15" s="18">
        <v>112</v>
      </c>
      <c r="AM15" s="18">
        <v>73</v>
      </c>
      <c r="AN15" s="18">
        <f t="shared" si="4"/>
        <v>185</v>
      </c>
      <c r="AO15" s="18">
        <v>984</v>
      </c>
      <c r="AP15" s="18">
        <v>791</v>
      </c>
      <c r="AQ15" s="18">
        <f t="shared" si="5"/>
        <v>1775</v>
      </c>
      <c r="AR15" s="18">
        <v>6</v>
      </c>
      <c r="AS15" s="18">
        <v>3</v>
      </c>
      <c r="AT15" s="18">
        <f t="shared" si="6"/>
        <v>9</v>
      </c>
      <c r="AU15" s="18">
        <v>9</v>
      </c>
      <c r="AV15" s="18">
        <v>7</v>
      </c>
      <c r="AW15" s="18">
        <v>5</v>
      </c>
      <c r="AX15" s="18">
        <v>0</v>
      </c>
      <c r="AY15" s="18">
        <v>4</v>
      </c>
      <c r="AZ15" s="18">
        <v>5</v>
      </c>
      <c r="BA15" s="18">
        <f t="shared" si="7"/>
        <v>18</v>
      </c>
      <c r="BB15" s="18">
        <f t="shared" si="7"/>
        <v>12</v>
      </c>
      <c r="BC15" s="18">
        <v>4</v>
      </c>
      <c r="BD15" s="18">
        <v>3</v>
      </c>
      <c r="BE15" s="18">
        <v>0</v>
      </c>
      <c r="BF15" s="18">
        <v>0</v>
      </c>
      <c r="BG15" s="18">
        <v>2</v>
      </c>
      <c r="BH15" s="18">
        <v>1</v>
      </c>
      <c r="BI15" s="18">
        <f t="shared" si="8"/>
        <v>6</v>
      </c>
      <c r="BJ15" s="18">
        <f t="shared" si="8"/>
        <v>4</v>
      </c>
      <c r="BK15" s="18">
        <f t="shared" si="9"/>
        <v>10</v>
      </c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</row>
    <row r="16" spans="1:196" s="1" customFormat="1" ht="20.100000000000001" customHeight="1">
      <c r="A16" s="15" t="s">
        <v>38</v>
      </c>
      <c r="B16" s="16"/>
      <c r="C16" s="17"/>
      <c r="D16" s="18">
        <v>13822</v>
      </c>
      <c r="E16" s="18">
        <v>27250</v>
      </c>
      <c r="F16" s="18">
        <v>24685</v>
      </c>
      <c r="G16" s="18">
        <v>51975</v>
      </c>
      <c r="H16" s="18">
        <v>808</v>
      </c>
      <c r="I16" s="18">
        <v>767</v>
      </c>
      <c r="J16" s="18">
        <v>1575</v>
      </c>
      <c r="K16" s="18">
        <v>695</v>
      </c>
      <c r="L16" s="18">
        <v>701</v>
      </c>
      <c r="M16" s="18">
        <v>1396</v>
      </c>
      <c r="N16" s="18">
        <v>2551</v>
      </c>
      <c r="O16" s="18">
        <v>2271</v>
      </c>
      <c r="P16" s="18">
        <v>4822</v>
      </c>
      <c r="Q16" s="18">
        <v>1418</v>
      </c>
      <c r="R16" s="18">
        <v>1158</v>
      </c>
      <c r="S16" s="18">
        <v>2576</v>
      </c>
      <c r="T16" s="18">
        <v>1646</v>
      </c>
      <c r="U16" s="18">
        <v>1386</v>
      </c>
      <c r="V16" s="18">
        <v>3032</v>
      </c>
      <c r="W16" s="18">
        <v>830</v>
      </c>
      <c r="X16" s="18">
        <v>749</v>
      </c>
      <c r="Y16" s="18">
        <v>1579</v>
      </c>
      <c r="Z16" s="18">
        <v>151</v>
      </c>
      <c r="AA16" s="18">
        <v>110</v>
      </c>
      <c r="AB16" s="18">
        <f t="shared" si="0"/>
        <v>261</v>
      </c>
      <c r="AC16" s="18">
        <v>1617</v>
      </c>
      <c r="AD16" s="18">
        <v>1442</v>
      </c>
      <c r="AE16" s="18">
        <f t="shared" si="1"/>
        <v>3059</v>
      </c>
      <c r="AF16" s="18">
        <v>15</v>
      </c>
      <c r="AG16" s="18">
        <v>11</v>
      </c>
      <c r="AH16" s="18">
        <f t="shared" si="2"/>
        <v>26</v>
      </c>
      <c r="AI16" s="18">
        <v>343</v>
      </c>
      <c r="AJ16" s="18">
        <v>305</v>
      </c>
      <c r="AK16" s="18">
        <f t="shared" si="3"/>
        <v>648</v>
      </c>
      <c r="AL16" s="18">
        <v>70</v>
      </c>
      <c r="AM16" s="18">
        <v>46</v>
      </c>
      <c r="AN16" s="18">
        <f t="shared" si="4"/>
        <v>116</v>
      </c>
      <c r="AO16" s="18">
        <v>572</v>
      </c>
      <c r="AP16" s="18">
        <v>512</v>
      </c>
      <c r="AQ16" s="18">
        <f t="shared" si="5"/>
        <v>1084</v>
      </c>
      <c r="AR16" s="18">
        <v>8</v>
      </c>
      <c r="AS16" s="18">
        <v>4</v>
      </c>
      <c r="AT16" s="18">
        <f t="shared" si="6"/>
        <v>12</v>
      </c>
      <c r="AU16" s="18">
        <v>0</v>
      </c>
      <c r="AV16" s="18">
        <v>0</v>
      </c>
      <c r="AW16" s="18">
        <v>0</v>
      </c>
      <c r="AX16" s="18">
        <v>0</v>
      </c>
      <c r="AY16" s="18">
        <v>8</v>
      </c>
      <c r="AZ16" s="18">
        <v>2</v>
      </c>
      <c r="BA16" s="18">
        <f t="shared" si="7"/>
        <v>8</v>
      </c>
      <c r="BB16" s="18">
        <f t="shared" si="7"/>
        <v>2</v>
      </c>
      <c r="BC16" s="18">
        <v>0</v>
      </c>
      <c r="BD16" s="18">
        <v>0</v>
      </c>
      <c r="BE16" s="18">
        <v>0</v>
      </c>
      <c r="BF16" s="18">
        <v>0</v>
      </c>
      <c r="BG16" s="18">
        <v>1</v>
      </c>
      <c r="BH16" s="18">
        <v>1</v>
      </c>
      <c r="BI16" s="18">
        <f t="shared" si="8"/>
        <v>1</v>
      </c>
      <c r="BJ16" s="18">
        <f t="shared" si="8"/>
        <v>1</v>
      </c>
      <c r="BK16" s="18">
        <f t="shared" si="9"/>
        <v>2</v>
      </c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</row>
    <row r="17" spans="1:196" s="1" customFormat="1" ht="20.100000000000001" customHeight="1">
      <c r="A17" s="15" t="s">
        <v>39</v>
      </c>
      <c r="B17" s="16"/>
      <c r="C17" s="17"/>
      <c r="D17" s="18">
        <v>12248</v>
      </c>
      <c r="E17" s="18">
        <v>23851</v>
      </c>
      <c r="F17" s="18">
        <v>21246</v>
      </c>
      <c r="G17" s="18">
        <v>45097</v>
      </c>
      <c r="H17" s="18">
        <v>729</v>
      </c>
      <c r="I17" s="18">
        <v>726</v>
      </c>
      <c r="J17" s="18">
        <v>1455</v>
      </c>
      <c r="K17" s="18">
        <v>708</v>
      </c>
      <c r="L17" s="18">
        <v>672</v>
      </c>
      <c r="M17" s="18">
        <v>1380</v>
      </c>
      <c r="N17" s="18">
        <v>2436</v>
      </c>
      <c r="O17" s="18">
        <v>2253</v>
      </c>
      <c r="P17" s="18">
        <v>4689</v>
      </c>
      <c r="Q17" s="18">
        <v>1298</v>
      </c>
      <c r="R17" s="18">
        <v>1100</v>
      </c>
      <c r="S17" s="18">
        <v>2398</v>
      </c>
      <c r="T17" s="18">
        <v>1603</v>
      </c>
      <c r="U17" s="18">
        <v>1316</v>
      </c>
      <c r="V17" s="18">
        <v>2919</v>
      </c>
      <c r="W17" s="18">
        <v>330</v>
      </c>
      <c r="X17" s="18">
        <v>334</v>
      </c>
      <c r="Y17" s="18">
        <v>664</v>
      </c>
      <c r="Z17" s="18">
        <v>175</v>
      </c>
      <c r="AA17" s="18">
        <v>137</v>
      </c>
      <c r="AB17" s="18">
        <f t="shared" si="0"/>
        <v>312</v>
      </c>
      <c r="AC17" s="18">
        <v>1035</v>
      </c>
      <c r="AD17" s="18">
        <v>929</v>
      </c>
      <c r="AE17" s="18">
        <f t="shared" si="1"/>
        <v>1964</v>
      </c>
      <c r="AF17" s="18">
        <v>7</v>
      </c>
      <c r="AG17" s="18">
        <v>5</v>
      </c>
      <c r="AH17" s="18">
        <f t="shared" si="2"/>
        <v>12</v>
      </c>
      <c r="AI17" s="18">
        <v>157</v>
      </c>
      <c r="AJ17" s="18">
        <v>150</v>
      </c>
      <c r="AK17" s="18">
        <f t="shared" si="3"/>
        <v>307</v>
      </c>
      <c r="AL17" s="18">
        <v>72</v>
      </c>
      <c r="AM17" s="18">
        <v>44</v>
      </c>
      <c r="AN17" s="18">
        <f t="shared" si="4"/>
        <v>116</v>
      </c>
      <c r="AO17" s="18">
        <v>384</v>
      </c>
      <c r="AP17" s="18">
        <v>336</v>
      </c>
      <c r="AQ17" s="18">
        <f t="shared" si="5"/>
        <v>720</v>
      </c>
      <c r="AR17" s="18">
        <v>2</v>
      </c>
      <c r="AS17" s="18">
        <v>1</v>
      </c>
      <c r="AT17" s="18">
        <f t="shared" si="6"/>
        <v>3</v>
      </c>
      <c r="AU17" s="18">
        <v>0</v>
      </c>
      <c r="AV17" s="18">
        <v>0</v>
      </c>
      <c r="AW17" s="18">
        <v>0</v>
      </c>
      <c r="AX17" s="18">
        <v>0</v>
      </c>
      <c r="AY17" s="18">
        <v>6</v>
      </c>
      <c r="AZ17" s="18">
        <v>2</v>
      </c>
      <c r="BA17" s="18">
        <f t="shared" si="7"/>
        <v>6</v>
      </c>
      <c r="BB17" s="18">
        <f t="shared" si="7"/>
        <v>2</v>
      </c>
      <c r="BC17" s="18">
        <v>0</v>
      </c>
      <c r="BD17" s="18">
        <v>0</v>
      </c>
      <c r="BE17" s="18">
        <v>0</v>
      </c>
      <c r="BF17" s="18">
        <v>0</v>
      </c>
      <c r="BG17" s="18">
        <v>1</v>
      </c>
      <c r="BH17" s="18">
        <v>1</v>
      </c>
      <c r="BI17" s="18">
        <f t="shared" si="8"/>
        <v>1</v>
      </c>
      <c r="BJ17" s="18">
        <f t="shared" si="8"/>
        <v>1</v>
      </c>
      <c r="BK17" s="18">
        <f t="shared" si="9"/>
        <v>2</v>
      </c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</row>
    <row r="18" spans="1:196" s="1" customFormat="1" ht="20.100000000000001" customHeight="1">
      <c r="A18" s="15" t="s">
        <v>40</v>
      </c>
      <c r="B18" s="16"/>
      <c r="C18" s="17"/>
      <c r="D18" s="18">
        <v>10757</v>
      </c>
      <c r="E18" s="18">
        <v>21641</v>
      </c>
      <c r="F18" s="18">
        <v>20689</v>
      </c>
      <c r="G18" s="18">
        <v>42530</v>
      </c>
      <c r="H18" s="18">
        <v>463</v>
      </c>
      <c r="I18" s="18">
        <v>426</v>
      </c>
      <c r="J18" s="18">
        <v>889</v>
      </c>
      <c r="K18" s="18">
        <v>482</v>
      </c>
      <c r="L18" s="18">
        <v>387</v>
      </c>
      <c r="M18" s="18">
        <v>869</v>
      </c>
      <c r="N18" s="18">
        <v>1710</v>
      </c>
      <c r="O18" s="18">
        <v>1494</v>
      </c>
      <c r="P18" s="18">
        <v>3204</v>
      </c>
      <c r="Q18" s="18">
        <v>1023</v>
      </c>
      <c r="R18" s="18">
        <v>901</v>
      </c>
      <c r="S18" s="18">
        <v>1924</v>
      </c>
      <c r="T18" s="18">
        <v>1438</v>
      </c>
      <c r="U18" s="18">
        <v>1166</v>
      </c>
      <c r="V18" s="18">
        <v>2604</v>
      </c>
      <c r="W18" s="18">
        <v>355</v>
      </c>
      <c r="X18" s="18">
        <v>327</v>
      </c>
      <c r="Y18" s="18">
        <v>681</v>
      </c>
      <c r="Z18" s="18">
        <v>127</v>
      </c>
      <c r="AA18" s="18">
        <v>114</v>
      </c>
      <c r="AB18" s="18">
        <f t="shared" si="0"/>
        <v>241</v>
      </c>
      <c r="AC18" s="18">
        <v>470</v>
      </c>
      <c r="AD18" s="18">
        <v>464</v>
      </c>
      <c r="AE18" s="18">
        <f t="shared" si="1"/>
        <v>934</v>
      </c>
      <c r="AF18" s="18">
        <v>7</v>
      </c>
      <c r="AG18" s="18">
        <v>1</v>
      </c>
      <c r="AH18" s="18">
        <f t="shared" si="2"/>
        <v>8</v>
      </c>
      <c r="AI18" s="18">
        <v>207</v>
      </c>
      <c r="AJ18" s="18">
        <v>157</v>
      </c>
      <c r="AK18" s="18">
        <f t="shared" si="3"/>
        <v>364</v>
      </c>
      <c r="AL18" s="18">
        <v>79</v>
      </c>
      <c r="AM18" s="18">
        <v>51</v>
      </c>
      <c r="AN18" s="18">
        <f t="shared" si="4"/>
        <v>130</v>
      </c>
      <c r="AO18" s="18">
        <v>224</v>
      </c>
      <c r="AP18" s="18">
        <v>214</v>
      </c>
      <c r="AQ18" s="18">
        <f t="shared" si="5"/>
        <v>438</v>
      </c>
      <c r="AR18" s="18">
        <v>6</v>
      </c>
      <c r="AS18" s="18">
        <v>0</v>
      </c>
      <c r="AT18" s="18">
        <f t="shared" si="6"/>
        <v>6</v>
      </c>
      <c r="AU18" s="18">
        <v>0</v>
      </c>
      <c r="AV18" s="18">
        <v>0</v>
      </c>
      <c r="AW18" s="18">
        <v>0</v>
      </c>
      <c r="AX18" s="18">
        <v>0</v>
      </c>
      <c r="AY18" s="18">
        <v>3</v>
      </c>
      <c r="AZ18" s="18">
        <v>1</v>
      </c>
      <c r="BA18" s="18">
        <f t="shared" si="7"/>
        <v>3</v>
      </c>
      <c r="BB18" s="18">
        <f t="shared" si="7"/>
        <v>1</v>
      </c>
      <c r="BC18" s="18">
        <v>0</v>
      </c>
      <c r="BD18" s="18">
        <v>0</v>
      </c>
      <c r="BE18" s="18">
        <v>0</v>
      </c>
      <c r="BF18" s="18">
        <v>0</v>
      </c>
      <c r="BG18" s="18">
        <v>2</v>
      </c>
      <c r="BH18" s="18">
        <v>0</v>
      </c>
      <c r="BI18" s="18">
        <f t="shared" si="8"/>
        <v>2</v>
      </c>
      <c r="BJ18" s="18">
        <f t="shared" si="8"/>
        <v>0</v>
      </c>
      <c r="BK18" s="18">
        <f t="shared" si="9"/>
        <v>2</v>
      </c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</row>
    <row r="19" spans="1:196" s="1" customFormat="1" ht="20.100000000000001" customHeight="1">
      <c r="A19" s="15" t="s">
        <v>41</v>
      </c>
      <c r="B19" s="16"/>
      <c r="C19" s="17"/>
      <c r="D19" s="18">
        <v>11257</v>
      </c>
      <c r="E19" s="18">
        <v>23518</v>
      </c>
      <c r="F19" s="18">
        <v>21818</v>
      </c>
      <c r="G19" s="18">
        <v>45336</v>
      </c>
      <c r="H19" s="18">
        <v>1136</v>
      </c>
      <c r="I19" s="18">
        <v>933</v>
      </c>
      <c r="J19" s="18">
        <v>2069</v>
      </c>
      <c r="K19" s="18">
        <v>946</v>
      </c>
      <c r="L19" s="18">
        <v>851</v>
      </c>
      <c r="M19" s="18">
        <v>1797</v>
      </c>
      <c r="N19" s="18">
        <v>3187</v>
      </c>
      <c r="O19" s="18">
        <v>2809</v>
      </c>
      <c r="P19" s="18">
        <v>5996</v>
      </c>
      <c r="Q19" s="18">
        <v>1534</v>
      </c>
      <c r="R19" s="18">
        <v>1302</v>
      </c>
      <c r="S19" s="18">
        <v>2836</v>
      </c>
      <c r="T19" s="18">
        <v>1870</v>
      </c>
      <c r="U19" s="18">
        <v>1673</v>
      </c>
      <c r="V19" s="18">
        <v>3543</v>
      </c>
      <c r="W19" s="18">
        <v>1640</v>
      </c>
      <c r="X19" s="18">
        <v>1440</v>
      </c>
      <c r="Y19" s="18">
        <v>3080</v>
      </c>
      <c r="Z19" s="18">
        <v>296</v>
      </c>
      <c r="AA19" s="18">
        <v>259</v>
      </c>
      <c r="AB19" s="18">
        <f t="shared" si="0"/>
        <v>555</v>
      </c>
      <c r="AC19" s="18">
        <v>1815</v>
      </c>
      <c r="AD19" s="18">
        <v>1671</v>
      </c>
      <c r="AE19" s="18">
        <f t="shared" si="1"/>
        <v>3486</v>
      </c>
      <c r="AF19" s="18">
        <v>14</v>
      </c>
      <c r="AG19" s="18">
        <v>13</v>
      </c>
      <c r="AH19" s="18">
        <f t="shared" si="2"/>
        <v>27</v>
      </c>
      <c r="AI19" s="18">
        <v>651</v>
      </c>
      <c r="AJ19" s="18">
        <v>589</v>
      </c>
      <c r="AK19" s="18">
        <f t="shared" si="3"/>
        <v>1240</v>
      </c>
      <c r="AL19" s="18">
        <v>118</v>
      </c>
      <c r="AM19" s="18">
        <v>99</v>
      </c>
      <c r="AN19" s="18">
        <f t="shared" si="4"/>
        <v>217</v>
      </c>
      <c r="AO19" s="18">
        <v>703</v>
      </c>
      <c r="AP19" s="18">
        <v>646</v>
      </c>
      <c r="AQ19" s="18">
        <f t="shared" si="5"/>
        <v>1349</v>
      </c>
      <c r="AR19" s="18">
        <v>11</v>
      </c>
      <c r="AS19" s="18">
        <v>3</v>
      </c>
      <c r="AT19" s="18">
        <f t="shared" si="6"/>
        <v>14</v>
      </c>
      <c r="AU19" s="18">
        <v>0</v>
      </c>
      <c r="AV19" s="18">
        <v>0</v>
      </c>
      <c r="AW19" s="18">
        <v>0</v>
      </c>
      <c r="AX19" s="18">
        <v>0</v>
      </c>
      <c r="AY19" s="18">
        <v>1</v>
      </c>
      <c r="AZ19" s="18">
        <v>0</v>
      </c>
      <c r="BA19" s="18">
        <f t="shared" si="7"/>
        <v>1</v>
      </c>
      <c r="BB19" s="18">
        <f t="shared" si="7"/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f t="shared" si="8"/>
        <v>0</v>
      </c>
      <c r="BJ19" s="18">
        <f t="shared" si="8"/>
        <v>0</v>
      </c>
      <c r="BK19" s="18">
        <f t="shared" si="9"/>
        <v>0</v>
      </c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</row>
    <row r="20" spans="1:196" s="1" customFormat="1" ht="20.100000000000001" customHeight="1">
      <c r="A20" s="15" t="s">
        <v>42</v>
      </c>
      <c r="B20" s="16"/>
      <c r="C20" s="17"/>
      <c r="D20" s="18">
        <v>9192</v>
      </c>
      <c r="E20" s="18">
        <v>23009</v>
      </c>
      <c r="F20" s="18">
        <v>19254</v>
      </c>
      <c r="G20" s="18">
        <v>42261</v>
      </c>
      <c r="H20" s="18">
        <v>886</v>
      </c>
      <c r="I20" s="18">
        <v>817</v>
      </c>
      <c r="J20" s="18">
        <v>1703</v>
      </c>
      <c r="K20" s="18">
        <v>791</v>
      </c>
      <c r="L20" s="18">
        <v>755</v>
      </c>
      <c r="M20" s="18">
        <v>1546</v>
      </c>
      <c r="N20" s="18">
        <v>3081</v>
      </c>
      <c r="O20" s="18">
        <v>2745</v>
      </c>
      <c r="P20" s="18">
        <v>5826</v>
      </c>
      <c r="Q20" s="18">
        <v>1681</v>
      </c>
      <c r="R20" s="18">
        <v>1468</v>
      </c>
      <c r="S20" s="18">
        <v>3149</v>
      </c>
      <c r="T20" s="18">
        <v>2405</v>
      </c>
      <c r="U20" s="18">
        <v>2031</v>
      </c>
      <c r="V20" s="18">
        <v>4436</v>
      </c>
      <c r="W20" s="18">
        <v>772</v>
      </c>
      <c r="X20" s="18">
        <v>701</v>
      </c>
      <c r="Y20" s="18">
        <v>1473</v>
      </c>
      <c r="Z20" s="18">
        <v>310</v>
      </c>
      <c r="AA20" s="18">
        <v>295</v>
      </c>
      <c r="AB20" s="18">
        <f t="shared" si="0"/>
        <v>605</v>
      </c>
      <c r="AC20" s="18">
        <v>3618</v>
      </c>
      <c r="AD20" s="18">
        <v>3270</v>
      </c>
      <c r="AE20" s="18">
        <f t="shared" si="1"/>
        <v>6888</v>
      </c>
      <c r="AF20" s="18">
        <v>13</v>
      </c>
      <c r="AG20" s="18">
        <v>5</v>
      </c>
      <c r="AH20" s="18">
        <f t="shared" si="2"/>
        <v>18</v>
      </c>
      <c r="AI20" s="18">
        <v>377</v>
      </c>
      <c r="AJ20" s="18">
        <v>340</v>
      </c>
      <c r="AK20" s="18">
        <f t="shared" si="3"/>
        <v>717</v>
      </c>
      <c r="AL20" s="18">
        <v>177</v>
      </c>
      <c r="AM20" s="18">
        <v>130</v>
      </c>
      <c r="AN20" s="18">
        <f t="shared" si="4"/>
        <v>307</v>
      </c>
      <c r="AO20" s="18">
        <v>1965</v>
      </c>
      <c r="AP20" s="18">
        <v>1676</v>
      </c>
      <c r="AQ20" s="18">
        <f t="shared" si="5"/>
        <v>3641</v>
      </c>
      <c r="AR20" s="18">
        <v>9</v>
      </c>
      <c r="AS20" s="18">
        <v>5</v>
      </c>
      <c r="AT20" s="18">
        <f t="shared" si="6"/>
        <v>14</v>
      </c>
      <c r="AU20" s="18">
        <v>32</v>
      </c>
      <c r="AV20" s="18">
        <v>30</v>
      </c>
      <c r="AW20" s="18">
        <v>0</v>
      </c>
      <c r="AX20" s="18">
        <v>0</v>
      </c>
      <c r="AY20" s="18">
        <v>1</v>
      </c>
      <c r="AZ20" s="18">
        <v>0</v>
      </c>
      <c r="BA20" s="18">
        <f t="shared" si="7"/>
        <v>33</v>
      </c>
      <c r="BB20" s="18">
        <f t="shared" si="7"/>
        <v>30</v>
      </c>
      <c r="BC20" s="18">
        <v>8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f t="shared" si="8"/>
        <v>8</v>
      </c>
      <c r="BJ20" s="18">
        <f t="shared" si="8"/>
        <v>0</v>
      </c>
      <c r="BK20" s="18">
        <f t="shared" si="9"/>
        <v>8</v>
      </c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</row>
    <row r="21" spans="1:196" s="1" customFormat="1" ht="20.100000000000001" customHeight="1">
      <c r="A21" s="15" t="s">
        <v>43</v>
      </c>
      <c r="B21" s="16"/>
      <c r="C21" s="17"/>
      <c r="D21" s="18">
        <v>10177</v>
      </c>
      <c r="E21" s="18">
        <v>21700</v>
      </c>
      <c r="F21" s="18">
        <v>19376</v>
      </c>
      <c r="G21" s="18">
        <v>41076</v>
      </c>
      <c r="H21" s="18">
        <v>982</v>
      </c>
      <c r="I21" s="18">
        <v>822</v>
      </c>
      <c r="J21" s="18">
        <v>1804</v>
      </c>
      <c r="K21" s="18">
        <v>859</v>
      </c>
      <c r="L21" s="18">
        <v>809</v>
      </c>
      <c r="M21" s="18">
        <v>1668</v>
      </c>
      <c r="N21" s="18">
        <v>3445</v>
      </c>
      <c r="O21" s="18">
        <v>2937</v>
      </c>
      <c r="P21" s="18">
        <v>6382</v>
      </c>
      <c r="Q21" s="18">
        <v>1713</v>
      </c>
      <c r="R21" s="18">
        <v>1478</v>
      </c>
      <c r="S21" s="18">
        <v>3191</v>
      </c>
      <c r="T21" s="18">
        <v>1924</v>
      </c>
      <c r="U21" s="18">
        <v>1628</v>
      </c>
      <c r="V21" s="18">
        <v>3552</v>
      </c>
      <c r="W21" s="18">
        <v>793</v>
      </c>
      <c r="X21" s="18">
        <v>656</v>
      </c>
      <c r="Y21" s="18">
        <v>1449</v>
      </c>
      <c r="Z21" s="18">
        <v>271</v>
      </c>
      <c r="AA21" s="18">
        <v>219</v>
      </c>
      <c r="AB21" s="18">
        <f t="shared" si="0"/>
        <v>490</v>
      </c>
      <c r="AC21" s="18">
        <v>4251</v>
      </c>
      <c r="AD21" s="18">
        <v>3656</v>
      </c>
      <c r="AE21" s="18">
        <f t="shared" si="1"/>
        <v>7907</v>
      </c>
      <c r="AF21" s="18">
        <v>29</v>
      </c>
      <c r="AG21" s="18">
        <v>20</v>
      </c>
      <c r="AH21" s="18">
        <f t="shared" si="2"/>
        <v>49</v>
      </c>
      <c r="AI21" s="18">
        <v>282</v>
      </c>
      <c r="AJ21" s="18">
        <v>235</v>
      </c>
      <c r="AK21" s="18">
        <f t="shared" si="3"/>
        <v>517</v>
      </c>
      <c r="AL21" s="18">
        <v>86</v>
      </c>
      <c r="AM21" s="18">
        <v>71</v>
      </c>
      <c r="AN21" s="18">
        <f t="shared" si="4"/>
        <v>157</v>
      </c>
      <c r="AO21" s="18">
        <v>1582</v>
      </c>
      <c r="AP21" s="18">
        <v>1372</v>
      </c>
      <c r="AQ21" s="18">
        <f t="shared" si="5"/>
        <v>2954</v>
      </c>
      <c r="AR21" s="18">
        <v>16</v>
      </c>
      <c r="AS21" s="18">
        <v>12</v>
      </c>
      <c r="AT21" s="18">
        <f t="shared" si="6"/>
        <v>28</v>
      </c>
      <c r="AU21" s="18">
        <v>0</v>
      </c>
      <c r="AV21" s="18">
        <v>0</v>
      </c>
      <c r="AW21" s="18">
        <v>0</v>
      </c>
      <c r="AX21" s="18">
        <v>0</v>
      </c>
      <c r="AY21" s="18">
        <v>23</v>
      </c>
      <c r="AZ21" s="18">
        <v>16</v>
      </c>
      <c r="BA21" s="18">
        <f t="shared" si="7"/>
        <v>23</v>
      </c>
      <c r="BB21" s="18">
        <f t="shared" si="7"/>
        <v>16</v>
      </c>
      <c r="BC21" s="18">
        <v>0</v>
      </c>
      <c r="BD21" s="18">
        <v>0</v>
      </c>
      <c r="BE21" s="18">
        <v>0</v>
      </c>
      <c r="BF21" s="18">
        <v>0</v>
      </c>
      <c r="BG21" s="18">
        <v>15</v>
      </c>
      <c r="BH21" s="18">
        <v>11</v>
      </c>
      <c r="BI21" s="18">
        <f t="shared" si="8"/>
        <v>15</v>
      </c>
      <c r="BJ21" s="18">
        <f t="shared" si="8"/>
        <v>11</v>
      </c>
      <c r="BK21" s="18">
        <f t="shared" si="9"/>
        <v>26</v>
      </c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</row>
    <row r="22" spans="1:196" s="1" customFormat="1" ht="20.100000000000001" customHeight="1">
      <c r="A22" s="15" t="s">
        <v>44</v>
      </c>
      <c r="B22" s="16"/>
      <c r="C22" s="17"/>
      <c r="D22" s="18">
        <v>7003</v>
      </c>
      <c r="E22" s="18">
        <v>25198</v>
      </c>
      <c r="F22" s="18">
        <v>23047</v>
      </c>
      <c r="G22" s="18">
        <v>48245</v>
      </c>
      <c r="H22" s="18">
        <v>802</v>
      </c>
      <c r="I22" s="18">
        <v>741</v>
      </c>
      <c r="J22" s="18">
        <v>1543</v>
      </c>
      <c r="K22" s="18">
        <v>828</v>
      </c>
      <c r="L22" s="18">
        <v>689</v>
      </c>
      <c r="M22" s="18">
        <v>1517</v>
      </c>
      <c r="N22" s="18">
        <v>2748</v>
      </c>
      <c r="O22" s="18">
        <v>2465</v>
      </c>
      <c r="P22" s="18">
        <v>5213</v>
      </c>
      <c r="Q22" s="18">
        <v>1264</v>
      </c>
      <c r="R22" s="18">
        <v>1103</v>
      </c>
      <c r="S22" s="18">
        <v>2367</v>
      </c>
      <c r="T22" s="18">
        <v>1571</v>
      </c>
      <c r="U22" s="18">
        <v>1337</v>
      </c>
      <c r="V22" s="18">
        <v>2908</v>
      </c>
      <c r="W22" s="18">
        <v>747</v>
      </c>
      <c r="X22" s="18">
        <v>652</v>
      </c>
      <c r="Y22" s="18">
        <v>1399</v>
      </c>
      <c r="Z22" s="18">
        <v>322</v>
      </c>
      <c r="AA22" s="18">
        <v>268</v>
      </c>
      <c r="AB22" s="18">
        <f t="shared" si="0"/>
        <v>590</v>
      </c>
      <c r="AC22" s="18">
        <v>1461</v>
      </c>
      <c r="AD22" s="18">
        <v>1395</v>
      </c>
      <c r="AE22" s="18">
        <f t="shared" si="1"/>
        <v>2856</v>
      </c>
      <c r="AF22" s="18">
        <v>11</v>
      </c>
      <c r="AG22" s="18">
        <v>11</v>
      </c>
      <c r="AH22" s="18">
        <f t="shared" si="2"/>
        <v>22</v>
      </c>
      <c r="AI22" s="18">
        <v>297</v>
      </c>
      <c r="AJ22" s="18">
        <v>239</v>
      </c>
      <c r="AK22" s="18">
        <f t="shared" si="3"/>
        <v>536</v>
      </c>
      <c r="AL22" s="18">
        <v>110</v>
      </c>
      <c r="AM22" s="18">
        <v>105</v>
      </c>
      <c r="AN22" s="18">
        <f t="shared" si="4"/>
        <v>215</v>
      </c>
      <c r="AO22" s="18">
        <v>500</v>
      </c>
      <c r="AP22" s="18">
        <v>423</v>
      </c>
      <c r="AQ22" s="18">
        <f t="shared" si="5"/>
        <v>923</v>
      </c>
      <c r="AR22" s="18">
        <v>7</v>
      </c>
      <c r="AS22" s="18">
        <v>3</v>
      </c>
      <c r="AT22" s="18">
        <f t="shared" si="6"/>
        <v>10</v>
      </c>
      <c r="AU22" s="18">
        <v>0</v>
      </c>
      <c r="AV22" s="18">
        <v>0</v>
      </c>
      <c r="AW22" s="18">
        <v>0</v>
      </c>
      <c r="AX22" s="18">
        <v>1</v>
      </c>
      <c r="AY22" s="18">
        <v>2</v>
      </c>
      <c r="AZ22" s="18">
        <v>5</v>
      </c>
      <c r="BA22" s="18">
        <f t="shared" si="7"/>
        <v>2</v>
      </c>
      <c r="BB22" s="18">
        <f t="shared" si="7"/>
        <v>6</v>
      </c>
      <c r="BC22" s="18">
        <v>1</v>
      </c>
      <c r="BD22" s="18">
        <v>0</v>
      </c>
      <c r="BE22" s="18">
        <v>0</v>
      </c>
      <c r="BF22" s="18">
        <v>0</v>
      </c>
      <c r="BG22" s="18">
        <v>2</v>
      </c>
      <c r="BH22" s="18">
        <v>0</v>
      </c>
      <c r="BI22" s="18">
        <f t="shared" si="8"/>
        <v>3</v>
      </c>
      <c r="BJ22" s="18">
        <f t="shared" si="8"/>
        <v>0</v>
      </c>
      <c r="BK22" s="18">
        <f t="shared" si="9"/>
        <v>3</v>
      </c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</row>
    <row r="23" spans="1:196" s="1" customFormat="1" ht="20.100000000000001" customHeight="1">
      <c r="A23" s="15" t="s">
        <v>45</v>
      </c>
      <c r="B23" s="16"/>
      <c r="C23" s="17"/>
      <c r="D23" s="18">
        <v>6666</v>
      </c>
      <c r="E23" s="18">
        <v>14476</v>
      </c>
      <c r="F23" s="18">
        <v>13287</v>
      </c>
      <c r="G23" s="18">
        <v>27763</v>
      </c>
      <c r="H23" s="18">
        <v>514</v>
      </c>
      <c r="I23" s="18">
        <v>418</v>
      </c>
      <c r="J23" s="18">
        <v>932</v>
      </c>
      <c r="K23" s="18">
        <v>475</v>
      </c>
      <c r="L23" s="18">
        <v>398</v>
      </c>
      <c r="M23" s="18">
        <v>873</v>
      </c>
      <c r="N23" s="18">
        <v>1676</v>
      </c>
      <c r="O23" s="18">
        <v>1492</v>
      </c>
      <c r="P23" s="18">
        <v>3168</v>
      </c>
      <c r="Q23" s="18">
        <v>896</v>
      </c>
      <c r="R23" s="18">
        <v>786</v>
      </c>
      <c r="S23" s="18">
        <v>1682</v>
      </c>
      <c r="T23" s="18">
        <v>1060</v>
      </c>
      <c r="U23" s="18">
        <v>900</v>
      </c>
      <c r="V23" s="18">
        <v>1960</v>
      </c>
      <c r="W23" s="18">
        <v>319</v>
      </c>
      <c r="X23" s="18">
        <v>257</v>
      </c>
      <c r="Y23" s="18">
        <v>576</v>
      </c>
      <c r="Z23" s="18">
        <v>137</v>
      </c>
      <c r="AA23" s="18">
        <v>126</v>
      </c>
      <c r="AB23" s="18">
        <f t="shared" si="0"/>
        <v>263</v>
      </c>
      <c r="AC23" s="18">
        <v>1843</v>
      </c>
      <c r="AD23" s="18">
        <v>1626</v>
      </c>
      <c r="AE23" s="18">
        <f t="shared" si="1"/>
        <v>3469</v>
      </c>
      <c r="AF23" s="18">
        <v>9</v>
      </c>
      <c r="AG23" s="18">
        <v>5</v>
      </c>
      <c r="AH23" s="18">
        <f t="shared" si="2"/>
        <v>14</v>
      </c>
      <c r="AI23" s="18">
        <v>138</v>
      </c>
      <c r="AJ23" s="18">
        <v>116</v>
      </c>
      <c r="AK23" s="18">
        <f t="shared" si="3"/>
        <v>254</v>
      </c>
      <c r="AL23" s="18">
        <v>62</v>
      </c>
      <c r="AM23" s="18">
        <v>42</v>
      </c>
      <c r="AN23" s="18">
        <f t="shared" si="4"/>
        <v>104</v>
      </c>
      <c r="AO23" s="18">
        <v>691</v>
      </c>
      <c r="AP23" s="18">
        <v>607</v>
      </c>
      <c r="AQ23" s="18">
        <f t="shared" si="5"/>
        <v>1298</v>
      </c>
      <c r="AR23" s="18">
        <v>6</v>
      </c>
      <c r="AS23" s="18">
        <v>1</v>
      </c>
      <c r="AT23" s="18">
        <f t="shared" si="6"/>
        <v>7</v>
      </c>
      <c r="AU23" s="18">
        <v>1</v>
      </c>
      <c r="AV23" s="18">
        <v>0</v>
      </c>
      <c r="AW23" s="18">
        <v>0</v>
      </c>
      <c r="AX23" s="18">
        <v>0</v>
      </c>
      <c r="AY23" s="18">
        <v>3</v>
      </c>
      <c r="AZ23" s="18">
        <v>0</v>
      </c>
      <c r="BA23" s="18">
        <f t="shared" si="7"/>
        <v>4</v>
      </c>
      <c r="BB23" s="18">
        <f t="shared" si="7"/>
        <v>0</v>
      </c>
      <c r="BC23" s="18">
        <v>1</v>
      </c>
      <c r="BD23" s="18">
        <v>0</v>
      </c>
      <c r="BE23" s="18">
        <v>0</v>
      </c>
      <c r="BF23" s="18">
        <v>0</v>
      </c>
      <c r="BG23" s="18">
        <v>0</v>
      </c>
      <c r="BH23" s="18">
        <v>1</v>
      </c>
      <c r="BI23" s="18">
        <f t="shared" si="8"/>
        <v>1</v>
      </c>
      <c r="BJ23" s="18">
        <f t="shared" si="8"/>
        <v>1</v>
      </c>
      <c r="BK23" s="18">
        <f t="shared" si="9"/>
        <v>2</v>
      </c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</row>
    <row r="24" spans="1:196" s="1" customFormat="1" ht="20.100000000000001" customHeight="1">
      <c r="A24" s="15" t="s">
        <v>46</v>
      </c>
      <c r="B24" s="16"/>
      <c r="C24" s="17"/>
      <c r="D24" s="18">
        <v>8984</v>
      </c>
      <c r="E24" s="18">
        <v>18404</v>
      </c>
      <c r="F24" s="18">
        <v>16620</v>
      </c>
      <c r="G24" s="18">
        <v>35024</v>
      </c>
      <c r="H24" s="18">
        <v>840</v>
      </c>
      <c r="I24" s="18">
        <v>795</v>
      </c>
      <c r="J24" s="18">
        <v>1635</v>
      </c>
      <c r="K24" s="18">
        <v>956</v>
      </c>
      <c r="L24" s="18">
        <v>832</v>
      </c>
      <c r="M24" s="18">
        <v>1788</v>
      </c>
      <c r="N24" s="18">
        <v>3098</v>
      </c>
      <c r="O24" s="18">
        <v>2758</v>
      </c>
      <c r="P24" s="18">
        <v>5856</v>
      </c>
      <c r="Q24" s="18">
        <v>1567</v>
      </c>
      <c r="R24" s="18">
        <v>1429</v>
      </c>
      <c r="S24" s="18">
        <v>2996</v>
      </c>
      <c r="T24" s="18">
        <v>1990</v>
      </c>
      <c r="U24" s="18">
        <v>1763</v>
      </c>
      <c r="V24" s="18">
        <v>3753</v>
      </c>
      <c r="W24" s="18">
        <v>882</v>
      </c>
      <c r="X24" s="18">
        <v>734</v>
      </c>
      <c r="Y24" s="18">
        <v>1616</v>
      </c>
      <c r="Z24" s="18">
        <v>459</v>
      </c>
      <c r="AA24" s="18">
        <v>391</v>
      </c>
      <c r="AB24" s="18">
        <f t="shared" si="0"/>
        <v>850</v>
      </c>
      <c r="AC24" s="18">
        <v>4198</v>
      </c>
      <c r="AD24" s="18">
        <v>3788</v>
      </c>
      <c r="AE24" s="18">
        <f t="shared" si="1"/>
        <v>7986</v>
      </c>
      <c r="AF24" s="18">
        <v>9</v>
      </c>
      <c r="AG24" s="18">
        <v>12</v>
      </c>
      <c r="AH24" s="18">
        <f t="shared" si="2"/>
        <v>21</v>
      </c>
      <c r="AI24" s="18">
        <v>425</v>
      </c>
      <c r="AJ24" s="18">
        <v>378</v>
      </c>
      <c r="AK24" s="18">
        <f t="shared" si="3"/>
        <v>803</v>
      </c>
      <c r="AL24" s="18">
        <v>221</v>
      </c>
      <c r="AM24" s="18">
        <v>188</v>
      </c>
      <c r="AN24" s="18">
        <f t="shared" si="4"/>
        <v>409</v>
      </c>
      <c r="AO24" s="18">
        <v>1826</v>
      </c>
      <c r="AP24" s="18">
        <v>1606</v>
      </c>
      <c r="AQ24" s="18">
        <f t="shared" si="5"/>
        <v>3432</v>
      </c>
      <c r="AR24" s="18">
        <v>9</v>
      </c>
      <c r="AS24" s="18">
        <v>6</v>
      </c>
      <c r="AT24" s="18">
        <f t="shared" si="6"/>
        <v>15</v>
      </c>
      <c r="AU24" s="18">
        <v>0</v>
      </c>
      <c r="AV24" s="18">
        <v>1</v>
      </c>
      <c r="AW24" s="18">
        <v>0</v>
      </c>
      <c r="AX24" s="18">
        <v>0</v>
      </c>
      <c r="AY24" s="18">
        <v>2</v>
      </c>
      <c r="AZ24" s="18">
        <v>3</v>
      </c>
      <c r="BA24" s="18">
        <f t="shared" si="7"/>
        <v>2</v>
      </c>
      <c r="BB24" s="18">
        <f t="shared" si="7"/>
        <v>4</v>
      </c>
      <c r="BC24" s="18">
        <v>0</v>
      </c>
      <c r="BD24" s="18">
        <v>0</v>
      </c>
      <c r="BE24" s="18">
        <v>1</v>
      </c>
      <c r="BF24" s="18">
        <v>1</v>
      </c>
      <c r="BG24" s="18">
        <v>3</v>
      </c>
      <c r="BH24" s="18">
        <v>1</v>
      </c>
      <c r="BI24" s="18">
        <f t="shared" si="8"/>
        <v>4</v>
      </c>
      <c r="BJ24" s="18">
        <f t="shared" si="8"/>
        <v>2</v>
      </c>
      <c r="BK24" s="18">
        <f t="shared" si="9"/>
        <v>6</v>
      </c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</row>
    <row r="25" spans="1:196" s="1" customFormat="1" ht="20.100000000000001" customHeight="1">
      <c r="A25" s="20" t="s">
        <v>47</v>
      </c>
      <c r="B25" s="16"/>
      <c r="C25" s="17"/>
      <c r="D25" s="21">
        <f>SUM(D5:D24)</f>
        <v>207737</v>
      </c>
      <c r="E25" s="21">
        <f>SUM(E5:E24)</f>
        <v>420141</v>
      </c>
      <c r="F25" s="21">
        <f>SUM(F5:F24)</f>
        <v>384242</v>
      </c>
      <c r="G25" s="21">
        <f>SUM(G5:G24)</f>
        <v>804493</v>
      </c>
      <c r="H25" s="21">
        <f t="shared" ref="H25:BK25" si="10">SUM(H5:H24)</f>
        <v>13417</v>
      </c>
      <c r="I25" s="21">
        <f t="shared" si="10"/>
        <v>12262</v>
      </c>
      <c r="J25" s="21">
        <f t="shared" si="10"/>
        <v>25679</v>
      </c>
      <c r="K25" s="21">
        <f t="shared" si="10"/>
        <v>12620</v>
      </c>
      <c r="L25" s="21">
        <f t="shared" si="10"/>
        <v>11447</v>
      </c>
      <c r="M25" s="21">
        <f t="shared" si="10"/>
        <v>24067</v>
      </c>
      <c r="N25" s="21">
        <f t="shared" si="10"/>
        <v>44345</v>
      </c>
      <c r="O25" s="21">
        <f t="shared" si="10"/>
        <v>38948</v>
      </c>
      <c r="P25" s="21">
        <f t="shared" si="10"/>
        <v>83293</v>
      </c>
      <c r="Q25" s="21">
        <f t="shared" si="10"/>
        <v>23459</v>
      </c>
      <c r="R25" s="21">
        <f t="shared" si="10"/>
        <v>19961</v>
      </c>
      <c r="S25" s="21">
        <f t="shared" si="10"/>
        <v>43420</v>
      </c>
      <c r="T25" s="21">
        <f t="shared" si="10"/>
        <v>30008</v>
      </c>
      <c r="U25" s="21">
        <f t="shared" si="10"/>
        <v>24984</v>
      </c>
      <c r="V25" s="21">
        <f t="shared" si="10"/>
        <v>54992</v>
      </c>
      <c r="W25" s="21">
        <f t="shared" si="10"/>
        <v>14009</v>
      </c>
      <c r="X25" s="21">
        <f t="shared" si="10"/>
        <v>12537</v>
      </c>
      <c r="Y25" s="21">
        <f t="shared" si="10"/>
        <v>26545</v>
      </c>
      <c r="Z25" s="21">
        <f t="shared" si="10"/>
        <v>4123</v>
      </c>
      <c r="AA25" s="21">
        <f t="shared" si="10"/>
        <v>3425</v>
      </c>
      <c r="AB25" s="21">
        <f t="shared" si="10"/>
        <v>7548</v>
      </c>
      <c r="AC25" s="21">
        <f t="shared" si="10"/>
        <v>31792</v>
      </c>
      <c r="AD25" s="21">
        <f t="shared" si="10"/>
        <v>28291</v>
      </c>
      <c r="AE25" s="21">
        <f t="shared" si="10"/>
        <v>60083</v>
      </c>
      <c r="AF25" s="21">
        <f t="shared" si="10"/>
        <v>232</v>
      </c>
      <c r="AG25" s="21">
        <f t="shared" si="10"/>
        <v>163</v>
      </c>
      <c r="AH25" s="21">
        <f t="shared" si="10"/>
        <v>395</v>
      </c>
      <c r="AI25" s="21">
        <f t="shared" si="10"/>
        <v>6068</v>
      </c>
      <c r="AJ25" s="21">
        <f t="shared" si="10"/>
        <v>5208</v>
      </c>
      <c r="AK25" s="21">
        <f t="shared" si="10"/>
        <v>11276</v>
      </c>
      <c r="AL25" s="21">
        <f t="shared" si="10"/>
        <v>1761</v>
      </c>
      <c r="AM25" s="21">
        <f t="shared" si="10"/>
        <v>1369</v>
      </c>
      <c r="AN25" s="21">
        <f t="shared" si="10"/>
        <v>3130</v>
      </c>
      <c r="AO25" s="21">
        <f t="shared" si="10"/>
        <v>13396</v>
      </c>
      <c r="AP25" s="21">
        <f t="shared" si="10"/>
        <v>11629</v>
      </c>
      <c r="AQ25" s="21">
        <f t="shared" si="10"/>
        <v>25025</v>
      </c>
      <c r="AR25" s="21">
        <f t="shared" si="10"/>
        <v>150</v>
      </c>
      <c r="AS25" s="21">
        <f t="shared" si="10"/>
        <v>79</v>
      </c>
      <c r="AT25" s="21">
        <f t="shared" si="10"/>
        <v>229</v>
      </c>
      <c r="AU25" s="21">
        <f t="shared" si="10"/>
        <v>43</v>
      </c>
      <c r="AV25" s="21">
        <f t="shared" si="10"/>
        <v>42</v>
      </c>
      <c r="AW25" s="21">
        <f t="shared" si="10"/>
        <v>23</v>
      </c>
      <c r="AX25" s="21">
        <f t="shared" si="10"/>
        <v>19</v>
      </c>
      <c r="AY25" s="21">
        <f t="shared" si="10"/>
        <v>97</v>
      </c>
      <c r="AZ25" s="21">
        <f t="shared" si="10"/>
        <v>68</v>
      </c>
      <c r="BA25" s="21">
        <f t="shared" si="10"/>
        <v>163</v>
      </c>
      <c r="BB25" s="21">
        <f t="shared" si="10"/>
        <v>129</v>
      </c>
      <c r="BC25" s="21">
        <f t="shared" si="10"/>
        <v>14</v>
      </c>
      <c r="BD25" s="21">
        <f t="shared" si="10"/>
        <v>3</v>
      </c>
      <c r="BE25" s="21">
        <f t="shared" si="10"/>
        <v>6</v>
      </c>
      <c r="BF25" s="21">
        <f t="shared" si="10"/>
        <v>7</v>
      </c>
      <c r="BG25" s="21">
        <f t="shared" si="10"/>
        <v>52</v>
      </c>
      <c r="BH25" s="21">
        <f t="shared" si="10"/>
        <v>31</v>
      </c>
      <c r="BI25" s="21">
        <f t="shared" si="10"/>
        <v>72</v>
      </c>
      <c r="BJ25" s="21">
        <f t="shared" si="10"/>
        <v>41</v>
      </c>
      <c r="BK25" s="21">
        <f t="shared" si="10"/>
        <v>113</v>
      </c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</row>
    <row r="26" spans="1:196">
      <c r="A26" s="22"/>
      <c r="B26" s="22"/>
      <c r="C26" s="22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</row>
    <row r="27" spans="1:196" s="24" customFormat="1" ht="12.7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</row>
    <row r="28" spans="1:196" ht="15" customHeight="1">
      <c r="A28" s="25"/>
      <c r="B28" s="26" t="s">
        <v>48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 t="s">
        <v>49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 t="s">
        <v>50</v>
      </c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7" t="s">
        <v>51</v>
      </c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8"/>
      <c r="BG28" s="28"/>
      <c r="BH28" s="28"/>
      <c r="BI28" s="28"/>
      <c r="BJ28" s="28"/>
      <c r="BK28" s="28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</row>
    <row r="29" spans="1:196" ht="15" customHeight="1">
      <c r="A29" s="29" t="s">
        <v>52</v>
      </c>
      <c r="B29" s="26" t="s">
        <v>53</v>
      </c>
      <c r="C29" s="26"/>
      <c r="D29" s="26"/>
      <c r="E29" s="26"/>
      <c r="F29" s="26"/>
      <c r="G29" s="26"/>
      <c r="H29" s="26"/>
      <c r="I29" s="26"/>
      <c r="J29" s="26"/>
      <c r="K29" s="26" t="s">
        <v>54</v>
      </c>
      <c r="L29" s="26"/>
      <c r="M29" s="26"/>
      <c r="N29" s="26"/>
      <c r="O29" s="26"/>
      <c r="P29" s="26"/>
      <c r="Q29" s="26" t="s">
        <v>53</v>
      </c>
      <c r="R29" s="26"/>
      <c r="S29" s="26"/>
      <c r="T29" s="26"/>
      <c r="U29" s="26"/>
      <c r="V29" s="26"/>
      <c r="W29" s="26"/>
      <c r="X29" s="26"/>
      <c r="Y29" s="26"/>
      <c r="Z29" s="26" t="s">
        <v>54</v>
      </c>
      <c r="AA29" s="26"/>
      <c r="AB29" s="26"/>
      <c r="AC29" s="26"/>
      <c r="AD29" s="26"/>
      <c r="AE29" s="26"/>
      <c r="AF29" s="26" t="s">
        <v>53</v>
      </c>
      <c r="AG29" s="26"/>
      <c r="AH29" s="26"/>
      <c r="AI29" s="26"/>
      <c r="AJ29" s="26"/>
      <c r="AK29" s="26"/>
      <c r="AL29" s="26"/>
      <c r="AM29" s="26"/>
      <c r="AN29" s="26"/>
      <c r="AO29" s="26" t="s">
        <v>54</v>
      </c>
      <c r="AP29" s="26"/>
      <c r="AQ29" s="26"/>
      <c r="AR29" s="26"/>
      <c r="AS29" s="26"/>
      <c r="AT29" s="26"/>
      <c r="AU29" s="30" t="s">
        <v>55</v>
      </c>
      <c r="AV29" s="30" t="s">
        <v>56</v>
      </c>
      <c r="AW29" s="30" t="s">
        <v>57</v>
      </c>
      <c r="AX29" s="30" t="s">
        <v>58</v>
      </c>
      <c r="AY29" s="30"/>
      <c r="AZ29" s="30"/>
      <c r="BA29" s="30"/>
      <c r="BB29" s="30"/>
      <c r="BC29" s="30"/>
      <c r="BD29" s="30"/>
      <c r="BE29" s="30"/>
      <c r="BF29" s="28"/>
      <c r="BG29" s="28"/>
      <c r="BH29" s="28"/>
      <c r="BI29" s="28"/>
      <c r="BJ29" s="28"/>
      <c r="BK29" s="28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</row>
    <row r="30" spans="1:196">
      <c r="A30" s="31"/>
      <c r="B30" s="26" t="s">
        <v>59</v>
      </c>
      <c r="C30" s="26"/>
      <c r="D30" s="26"/>
      <c r="E30" s="26" t="s">
        <v>60</v>
      </c>
      <c r="F30" s="26"/>
      <c r="G30" s="26"/>
      <c r="H30" s="26" t="s">
        <v>61</v>
      </c>
      <c r="I30" s="26"/>
      <c r="J30" s="26"/>
      <c r="K30" s="26" t="s">
        <v>62</v>
      </c>
      <c r="L30" s="26"/>
      <c r="M30" s="26"/>
      <c r="N30" s="26" t="s">
        <v>63</v>
      </c>
      <c r="O30" s="26"/>
      <c r="P30" s="26"/>
      <c r="Q30" s="26" t="s">
        <v>59</v>
      </c>
      <c r="R30" s="26"/>
      <c r="S30" s="26"/>
      <c r="T30" s="26" t="s">
        <v>60</v>
      </c>
      <c r="U30" s="26"/>
      <c r="V30" s="26"/>
      <c r="W30" s="26" t="s">
        <v>61</v>
      </c>
      <c r="X30" s="26"/>
      <c r="Y30" s="26"/>
      <c r="Z30" s="26" t="s">
        <v>62</v>
      </c>
      <c r="AA30" s="26"/>
      <c r="AB30" s="26"/>
      <c r="AC30" s="26" t="s">
        <v>63</v>
      </c>
      <c r="AD30" s="26"/>
      <c r="AE30" s="26"/>
      <c r="AF30" s="26" t="s">
        <v>59</v>
      </c>
      <c r="AG30" s="26"/>
      <c r="AH30" s="26"/>
      <c r="AI30" s="26" t="s">
        <v>60</v>
      </c>
      <c r="AJ30" s="26"/>
      <c r="AK30" s="26"/>
      <c r="AL30" s="26" t="s">
        <v>61</v>
      </c>
      <c r="AM30" s="26"/>
      <c r="AN30" s="26"/>
      <c r="AO30" s="26" t="s">
        <v>62</v>
      </c>
      <c r="AP30" s="26"/>
      <c r="AQ30" s="26"/>
      <c r="AR30" s="26" t="s">
        <v>63</v>
      </c>
      <c r="AS30" s="26"/>
      <c r="AT30" s="26"/>
      <c r="AU30" s="27"/>
      <c r="AV30" s="27"/>
      <c r="AW30" s="27"/>
      <c r="AX30" s="32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</row>
    <row r="31" spans="1:196" ht="48">
      <c r="A31" s="33"/>
      <c r="B31" s="34" t="s">
        <v>24</v>
      </c>
      <c r="C31" s="34" t="s">
        <v>25</v>
      </c>
      <c r="D31" s="34" t="s">
        <v>21</v>
      </c>
      <c r="E31" s="34" t="s">
        <v>24</v>
      </c>
      <c r="F31" s="34" t="s">
        <v>25</v>
      </c>
      <c r="G31" s="34" t="s">
        <v>21</v>
      </c>
      <c r="H31" s="34" t="s">
        <v>24</v>
      </c>
      <c r="I31" s="34" t="s">
        <v>25</v>
      </c>
      <c r="J31" s="34" t="s">
        <v>21</v>
      </c>
      <c r="K31" s="34" t="s">
        <v>24</v>
      </c>
      <c r="L31" s="34" t="s">
        <v>25</v>
      </c>
      <c r="M31" s="34" t="s">
        <v>21</v>
      </c>
      <c r="N31" s="34" t="s">
        <v>24</v>
      </c>
      <c r="O31" s="34" t="s">
        <v>25</v>
      </c>
      <c r="P31" s="34" t="s">
        <v>21</v>
      </c>
      <c r="Q31" s="34" t="s">
        <v>24</v>
      </c>
      <c r="R31" s="34" t="s">
        <v>25</v>
      </c>
      <c r="S31" s="34" t="s">
        <v>21</v>
      </c>
      <c r="T31" s="34" t="s">
        <v>24</v>
      </c>
      <c r="U31" s="34" t="s">
        <v>25</v>
      </c>
      <c r="V31" s="34" t="s">
        <v>21</v>
      </c>
      <c r="W31" s="34" t="s">
        <v>24</v>
      </c>
      <c r="X31" s="34" t="s">
        <v>25</v>
      </c>
      <c r="Y31" s="34" t="s">
        <v>21</v>
      </c>
      <c r="Z31" s="34" t="s">
        <v>24</v>
      </c>
      <c r="AA31" s="34" t="s">
        <v>25</v>
      </c>
      <c r="AB31" s="34" t="s">
        <v>21</v>
      </c>
      <c r="AC31" s="34" t="s">
        <v>24</v>
      </c>
      <c r="AD31" s="34" t="s">
        <v>25</v>
      </c>
      <c r="AE31" s="34" t="s">
        <v>21</v>
      </c>
      <c r="AF31" s="34" t="s">
        <v>24</v>
      </c>
      <c r="AG31" s="34" t="s">
        <v>25</v>
      </c>
      <c r="AH31" s="34" t="s">
        <v>21</v>
      </c>
      <c r="AI31" s="34" t="s">
        <v>24</v>
      </c>
      <c r="AJ31" s="34" t="s">
        <v>25</v>
      </c>
      <c r="AK31" s="34" t="s">
        <v>21</v>
      </c>
      <c r="AL31" s="34" t="s">
        <v>24</v>
      </c>
      <c r="AM31" s="34" t="s">
        <v>25</v>
      </c>
      <c r="AN31" s="34" t="s">
        <v>21</v>
      </c>
      <c r="AO31" s="34" t="s">
        <v>24</v>
      </c>
      <c r="AP31" s="34" t="s">
        <v>25</v>
      </c>
      <c r="AQ31" s="34" t="s">
        <v>21</v>
      </c>
      <c r="AR31" s="34" t="s">
        <v>24</v>
      </c>
      <c r="AS31" s="34" t="s">
        <v>25</v>
      </c>
      <c r="AT31" s="34" t="s">
        <v>21</v>
      </c>
      <c r="AU31" s="27"/>
      <c r="AV31" s="27"/>
      <c r="AW31" s="27"/>
      <c r="AX31" s="35" t="s">
        <v>64</v>
      </c>
      <c r="AY31" s="28" t="s">
        <v>65</v>
      </c>
      <c r="AZ31" s="35" t="s">
        <v>66</v>
      </c>
      <c r="BA31" s="28" t="s">
        <v>65</v>
      </c>
      <c r="BB31" s="35" t="s">
        <v>67</v>
      </c>
      <c r="BC31" s="28" t="s">
        <v>65</v>
      </c>
      <c r="BD31" s="35" t="s">
        <v>68</v>
      </c>
      <c r="BE31" s="28" t="s">
        <v>65</v>
      </c>
      <c r="BF31" s="35" t="s">
        <v>69</v>
      </c>
      <c r="BG31" s="28" t="s">
        <v>65</v>
      </c>
      <c r="BH31" s="35" t="s">
        <v>70</v>
      </c>
      <c r="BI31" s="28" t="s">
        <v>65</v>
      </c>
      <c r="BJ31" s="35" t="s">
        <v>71</v>
      </c>
      <c r="BK31" s="28" t="s">
        <v>65</v>
      </c>
      <c r="BL31" s="35" t="s">
        <v>72</v>
      </c>
      <c r="BM31" s="28" t="s">
        <v>65</v>
      </c>
      <c r="BN31" s="35" t="s">
        <v>73</v>
      </c>
      <c r="BO31" s="28" t="s">
        <v>65</v>
      </c>
      <c r="BP31" s="35" t="s">
        <v>74</v>
      </c>
      <c r="BQ31" s="28" t="s">
        <v>65</v>
      </c>
      <c r="BR31" s="35" t="s">
        <v>75</v>
      </c>
      <c r="BS31" s="28" t="s">
        <v>65</v>
      </c>
      <c r="BT31" s="35" t="s">
        <v>76</v>
      </c>
      <c r="BU31" s="28" t="s">
        <v>65</v>
      </c>
      <c r="BV31" s="35" t="s">
        <v>77</v>
      </c>
      <c r="BW31" s="28" t="s">
        <v>65</v>
      </c>
      <c r="BX31" s="35" t="s">
        <v>78</v>
      </c>
      <c r="BY31" s="28" t="s">
        <v>65</v>
      </c>
      <c r="BZ31" s="35" t="s">
        <v>79</v>
      </c>
      <c r="CA31" s="28" t="s">
        <v>65</v>
      </c>
      <c r="CB31" s="35" t="s">
        <v>80</v>
      </c>
      <c r="CC31" s="28" t="s">
        <v>65</v>
      </c>
      <c r="CD31" s="35" t="s">
        <v>81</v>
      </c>
      <c r="CE31" s="28" t="s">
        <v>65</v>
      </c>
      <c r="CF31" s="35" t="s">
        <v>82</v>
      </c>
      <c r="CG31" s="28" t="s">
        <v>65</v>
      </c>
      <c r="CH31" s="35" t="s">
        <v>83</v>
      </c>
      <c r="CI31" s="28" t="s">
        <v>65</v>
      </c>
      <c r="CJ31" s="35" t="s">
        <v>84</v>
      </c>
      <c r="CK31" s="28" t="s">
        <v>65</v>
      </c>
      <c r="CL31" s="35" t="s">
        <v>85</v>
      </c>
      <c r="CM31" s="28" t="s">
        <v>65</v>
      </c>
      <c r="CN31" s="35" t="s">
        <v>86</v>
      </c>
      <c r="CO31" s="28" t="s">
        <v>65</v>
      </c>
      <c r="CP31" s="35" t="s">
        <v>87</v>
      </c>
      <c r="CQ31" s="28" t="s">
        <v>65</v>
      </c>
      <c r="CR31" s="35" t="s">
        <v>88</v>
      </c>
      <c r="CS31" s="28" t="s">
        <v>65</v>
      </c>
      <c r="CT31" s="35" t="s">
        <v>89</v>
      </c>
      <c r="CU31" s="28" t="s">
        <v>65</v>
      </c>
      <c r="CV31" s="35" t="s">
        <v>90</v>
      </c>
      <c r="CW31" s="28" t="s">
        <v>65</v>
      </c>
      <c r="CX31" s="35" t="s">
        <v>91</v>
      </c>
      <c r="CY31" s="28" t="s">
        <v>65</v>
      </c>
      <c r="CZ31" s="35" t="s">
        <v>92</v>
      </c>
      <c r="DA31" s="28" t="s">
        <v>65</v>
      </c>
      <c r="DB31" s="35" t="s">
        <v>93</v>
      </c>
      <c r="DC31" s="28" t="s">
        <v>65</v>
      </c>
      <c r="DD31" s="35" t="s">
        <v>94</v>
      </c>
      <c r="DE31" s="28" t="s">
        <v>65</v>
      </c>
      <c r="DF31" s="35" t="s">
        <v>95</v>
      </c>
      <c r="DG31" s="28" t="s">
        <v>65</v>
      </c>
      <c r="DH31" s="35" t="s">
        <v>96</v>
      </c>
      <c r="DI31" s="28" t="s">
        <v>65</v>
      </c>
      <c r="DJ31" s="35" t="s">
        <v>97</v>
      </c>
      <c r="DK31" s="28" t="s">
        <v>65</v>
      </c>
      <c r="DL31" s="35" t="s">
        <v>98</v>
      </c>
      <c r="DM31" s="28" t="s">
        <v>65</v>
      </c>
      <c r="DN31" s="36" t="s">
        <v>99</v>
      </c>
    </row>
    <row r="32" spans="1:196" ht="20.100000000000001" customHeight="1">
      <c r="A32" s="37" t="s">
        <v>100</v>
      </c>
      <c r="B32" s="38">
        <v>501</v>
      </c>
      <c r="C32" s="38">
        <v>483</v>
      </c>
      <c r="D32" s="38">
        <v>984</v>
      </c>
      <c r="E32" s="38">
        <v>821</v>
      </c>
      <c r="F32" s="38">
        <v>625</v>
      </c>
      <c r="G32" s="38">
        <v>1446</v>
      </c>
      <c r="H32" s="38">
        <v>38</v>
      </c>
      <c r="I32" s="38">
        <v>31</v>
      </c>
      <c r="J32" s="38">
        <v>69</v>
      </c>
      <c r="K32" s="38">
        <v>3</v>
      </c>
      <c r="L32" s="38">
        <v>6</v>
      </c>
      <c r="M32" s="38">
        <v>9</v>
      </c>
      <c r="N32" s="38">
        <v>27</v>
      </c>
      <c r="O32" s="38">
        <v>28</v>
      </c>
      <c r="P32" s="38">
        <v>55</v>
      </c>
      <c r="Q32" s="38">
        <v>337</v>
      </c>
      <c r="R32" s="38">
        <v>313</v>
      </c>
      <c r="S32" s="38">
        <v>650</v>
      </c>
      <c r="T32" s="38">
        <v>421</v>
      </c>
      <c r="U32" s="38">
        <v>303</v>
      </c>
      <c r="V32" s="38">
        <v>724</v>
      </c>
      <c r="W32" s="38">
        <v>4</v>
      </c>
      <c r="X32" s="38">
        <v>2</v>
      </c>
      <c r="Y32" s="38">
        <v>6</v>
      </c>
      <c r="Z32" s="38">
        <v>9</v>
      </c>
      <c r="AA32" s="38">
        <v>9</v>
      </c>
      <c r="AB32" s="38">
        <v>18</v>
      </c>
      <c r="AC32" s="38">
        <v>4</v>
      </c>
      <c r="AD32" s="38">
        <v>1</v>
      </c>
      <c r="AE32" s="38">
        <v>5</v>
      </c>
      <c r="AF32" s="38">
        <v>407</v>
      </c>
      <c r="AG32" s="38">
        <v>393</v>
      </c>
      <c r="AH32" s="38">
        <v>800</v>
      </c>
      <c r="AI32" s="38">
        <v>561</v>
      </c>
      <c r="AJ32" s="38">
        <v>396</v>
      </c>
      <c r="AK32" s="38">
        <v>957</v>
      </c>
      <c r="AL32" s="38">
        <v>0</v>
      </c>
      <c r="AM32" s="38">
        <v>1</v>
      </c>
      <c r="AN32" s="38">
        <v>1</v>
      </c>
      <c r="AO32" s="38">
        <v>30</v>
      </c>
      <c r="AP32" s="38">
        <v>30</v>
      </c>
      <c r="AQ32" s="38">
        <v>60</v>
      </c>
      <c r="AR32" s="38">
        <v>3</v>
      </c>
      <c r="AS32" s="38">
        <v>5</v>
      </c>
      <c r="AT32" s="38">
        <v>8</v>
      </c>
      <c r="AU32" s="39">
        <v>6292</v>
      </c>
      <c r="AV32" s="39">
        <v>996</v>
      </c>
      <c r="AW32" s="39">
        <v>7</v>
      </c>
      <c r="AX32" s="40" t="s">
        <v>101</v>
      </c>
      <c r="AY32" s="39">
        <v>34</v>
      </c>
      <c r="AZ32" s="40" t="s">
        <v>102</v>
      </c>
      <c r="BA32" s="39">
        <v>41</v>
      </c>
      <c r="BB32" s="40" t="s">
        <v>103</v>
      </c>
      <c r="BC32" s="39">
        <v>4</v>
      </c>
      <c r="BD32" s="40" t="s">
        <v>104</v>
      </c>
      <c r="BE32" s="39">
        <v>7</v>
      </c>
      <c r="BF32" s="40" t="s">
        <v>105</v>
      </c>
      <c r="BG32" s="39">
        <v>8</v>
      </c>
      <c r="BH32" s="40" t="s">
        <v>106</v>
      </c>
      <c r="BI32" s="39">
        <v>3</v>
      </c>
      <c r="BJ32" s="40" t="s">
        <v>107</v>
      </c>
      <c r="BK32" s="39">
        <v>0</v>
      </c>
      <c r="BL32" s="40" t="s">
        <v>108</v>
      </c>
      <c r="BM32" s="39">
        <v>0</v>
      </c>
      <c r="BN32" s="40" t="s">
        <v>109</v>
      </c>
      <c r="BO32" s="39">
        <v>17</v>
      </c>
      <c r="BP32" s="40" t="s">
        <v>110</v>
      </c>
      <c r="BQ32" s="39">
        <v>4</v>
      </c>
      <c r="BR32" s="40" t="s">
        <v>111</v>
      </c>
      <c r="BS32" s="39">
        <v>0</v>
      </c>
      <c r="BT32" s="40" t="s">
        <v>112</v>
      </c>
      <c r="BU32" s="39">
        <v>0</v>
      </c>
      <c r="BV32" s="40" t="s">
        <v>113</v>
      </c>
      <c r="BW32" s="39">
        <v>0</v>
      </c>
      <c r="BX32" s="40" t="s">
        <v>114</v>
      </c>
      <c r="BY32" s="39">
        <v>19</v>
      </c>
      <c r="BZ32" s="40" t="s">
        <v>115</v>
      </c>
      <c r="CA32" s="39">
        <v>12</v>
      </c>
      <c r="CB32" s="40" t="s">
        <v>116</v>
      </c>
      <c r="CC32" s="39">
        <v>0</v>
      </c>
      <c r="CD32" s="40" t="s">
        <v>117</v>
      </c>
      <c r="CE32" s="39">
        <v>0</v>
      </c>
      <c r="CF32" s="40" t="s">
        <v>118</v>
      </c>
      <c r="CG32" s="39">
        <v>0</v>
      </c>
      <c r="CH32" s="40" t="s">
        <v>119</v>
      </c>
      <c r="CI32" s="39">
        <v>0</v>
      </c>
      <c r="CJ32" s="40" t="s">
        <v>120</v>
      </c>
      <c r="CK32" s="39">
        <v>0</v>
      </c>
      <c r="CL32" s="40" t="s">
        <v>121</v>
      </c>
      <c r="CM32" s="39">
        <v>0</v>
      </c>
      <c r="CN32" s="40" t="s">
        <v>122</v>
      </c>
      <c r="CO32" s="39">
        <v>2</v>
      </c>
      <c r="CP32" s="40" t="s">
        <v>123</v>
      </c>
      <c r="CQ32" s="39">
        <v>0</v>
      </c>
      <c r="CR32" s="40" t="s">
        <v>124</v>
      </c>
      <c r="CS32" s="39">
        <v>1</v>
      </c>
      <c r="CT32" s="40" t="s">
        <v>125</v>
      </c>
      <c r="CU32" s="39">
        <v>0</v>
      </c>
      <c r="CV32" s="40" t="s">
        <v>126</v>
      </c>
      <c r="CW32" s="39">
        <v>0</v>
      </c>
      <c r="CX32" s="40" t="s">
        <v>127</v>
      </c>
      <c r="CY32" s="39">
        <v>4</v>
      </c>
      <c r="CZ32" s="40" t="s">
        <v>128</v>
      </c>
      <c r="DA32" s="39">
        <v>0</v>
      </c>
      <c r="DB32" s="40" t="s">
        <v>129</v>
      </c>
      <c r="DC32" s="39">
        <v>0</v>
      </c>
      <c r="DD32" s="40" t="s">
        <v>130</v>
      </c>
      <c r="DE32" s="39">
        <v>0</v>
      </c>
      <c r="DF32" s="40" t="s">
        <v>131</v>
      </c>
      <c r="DG32" s="39">
        <v>0</v>
      </c>
      <c r="DH32" s="40" t="s">
        <v>132</v>
      </c>
      <c r="DI32" s="39">
        <v>0</v>
      </c>
      <c r="DJ32" s="40" t="s">
        <v>133</v>
      </c>
      <c r="DK32" s="39">
        <v>0</v>
      </c>
      <c r="DL32" s="40" t="s">
        <v>134</v>
      </c>
      <c r="DM32" s="39">
        <v>0</v>
      </c>
      <c r="DN32" s="40">
        <v>156</v>
      </c>
    </row>
    <row r="33" spans="1:196" ht="20.100000000000001" customHeight="1">
      <c r="A33" s="37" t="s">
        <v>135</v>
      </c>
      <c r="B33" s="38">
        <v>360</v>
      </c>
      <c r="C33" s="38">
        <v>330</v>
      </c>
      <c r="D33" s="38">
        <v>690</v>
      </c>
      <c r="E33" s="38">
        <v>431</v>
      </c>
      <c r="F33" s="38">
        <v>332</v>
      </c>
      <c r="G33" s="38">
        <v>763</v>
      </c>
      <c r="H33" s="38">
        <v>99</v>
      </c>
      <c r="I33" s="38">
        <v>82</v>
      </c>
      <c r="J33" s="38">
        <v>181</v>
      </c>
      <c r="K33" s="38">
        <v>1</v>
      </c>
      <c r="L33" s="38">
        <v>2</v>
      </c>
      <c r="M33" s="38">
        <v>3</v>
      </c>
      <c r="N33" s="38">
        <v>14</v>
      </c>
      <c r="O33" s="38">
        <v>15</v>
      </c>
      <c r="P33" s="38">
        <v>29</v>
      </c>
      <c r="Q33" s="38">
        <v>274</v>
      </c>
      <c r="R33" s="38">
        <v>241</v>
      </c>
      <c r="S33" s="38">
        <v>515</v>
      </c>
      <c r="T33" s="38">
        <v>161</v>
      </c>
      <c r="U33" s="38">
        <v>146</v>
      </c>
      <c r="V33" s="38">
        <v>307</v>
      </c>
      <c r="W33" s="38">
        <v>25</v>
      </c>
      <c r="X33" s="38">
        <v>22</v>
      </c>
      <c r="Y33" s="38">
        <v>47</v>
      </c>
      <c r="Z33" s="38">
        <v>1</v>
      </c>
      <c r="AA33" s="38">
        <v>2</v>
      </c>
      <c r="AB33" s="38">
        <v>3</v>
      </c>
      <c r="AC33" s="38">
        <v>0</v>
      </c>
      <c r="AD33" s="38">
        <v>2</v>
      </c>
      <c r="AE33" s="38">
        <v>2</v>
      </c>
      <c r="AF33" s="38">
        <v>395</v>
      </c>
      <c r="AG33" s="38">
        <v>344</v>
      </c>
      <c r="AH33" s="38">
        <v>739</v>
      </c>
      <c r="AI33" s="38">
        <v>226</v>
      </c>
      <c r="AJ33" s="38">
        <v>135</v>
      </c>
      <c r="AK33" s="38">
        <v>361</v>
      </c>
      <c r="AL33" s="38">
        <v>16</v>
      </c>
      <c r="AM33" s="38">
        <v>10</v>
      </c>
      <c r="AN33" s="38">
        <v>26</v>
      </c>
      <c r="AO33" s="38">
        <v>11</v>
      </c>
      <c r="AP33" s="38">
        <v>4</v>
      </c>
      <c r="AQ33" s="38">
        <v>15</v>
      </c>
      <c r="AR33" s="38">
        <v>3</v>
      </c>
      <c r="AS33" s="38">
        <v>1</v>
      </c>
      <c r="AT33" s="38">
        <v>4</v>
      </c>
      <c r="AU33" s="39">
        <v>3319</v>
      </c>
      <c r="AV33" s="39">
        <v>1154</v>
      </c>
      <c r="AW33" s="39">
        <v>28</v>
      </c>
      <c r="AX33" s="40" t="s">
        <v>101</v>
      </c>
      <c r="AY33" s="39">
        <v>31</v>
      </c>
      <c r="AZ33" s="40" t="s">
        <v>102</v>
      </c>
      <c r="BA33" s="39">
        <v>34</v>
      </c>
      <c r="BB33" s="40" t="s">
        <v>103</v>
      </c>
      <c r="BC33" s="39">
        <v>23</v>
      </c>
      <c r="BD33" s="40" t="s">
        <v>104</v>
      </c>
      <c r="BE33" s="39">
        <v>3</v>
      </c>
      <c r="BF33" s="40" t="s">
        <v>105</v>
      </c>
      <c r="BG33" s="39">
        <v>3</v>
      </c>
      <c r="BH33" s="40" t="s">
        <v>106</v>
      </c>
      <c r="BI33" s="39">
        <v>0</v>
      </c>
      <c r="BJ33" s="40" t="s">
        <v>107</v>
      </c>
      <c r="BK33" s="39">
        <v>0</v>
      </c>
      <c r="BL33" s="40" t="s">
        <v>108</v>
      </c>
      <c r="BM33" s="39">
        <v>3</v>
      </c>
      <c r="BN33" s="40" t="s">
        <v>109</v>
      </c>
      <c r="BO33" s="39">
        <v>15</v>
      </c>
      <c r="BP33" s="40" t="s">
        <v>110</v>
      </c>
      <c r="BQ33" s="39">
        <v>2</v>
      </c>
      <c r="BR33" s="40" t="s">
        <v>111</v>
      </c>
      <c r="BS33" s="39">
        <v>0</v>
      </c>
      <c r="BT33" s="40" t="s">
        <v>112</v>
      </c>
      <c r="BU33" s="39">
        <v>0</v>
      </c>
      <c r="BV33" s="40" t="s">
        <v>113</v>
      </c>
      <c r="BW33" s="39">
        <v>0</v>
      </c>
      <c r="BX33" s="40" t="s">
        <v>114</v>
      </c>
      <c r="BY33" s="39">
        <v>14</v>
      </c>
      <c r="BZ33" s="40" t="s">
        <v>115</v>
      </c>
      <c r="CA33" s="39">
        <v>6</v>
      </c>
      <c r="CB33" s="40" t="s">
        <v>116</v>
      </c>
      <c r="CC33" s="39">
        <v>5</v>
      </c>
      <c r="CD33" s="40" t="s">
        <v>117</v>
      </c>
      <c r="CE33" s="39">
        <v>2</v>
      </c>
      <c r="CF33" s="40" t="s">
        <v>118</v>
      </c>
      <c r="CG33" s="39">
        <v>12</v>
      </c>
      <c r="CH33" s="40" t="s">
        <v>119</v>
      </c>
      <c r="CI33" s="39">
        <v>0</v>
      </c>
      <c r="CJ33" s="40" t="s">
        <v>120</v>
      </c>
      <c r="CK33" s="39">
        <v>0</v>
      </c>
      <c r="CL33" s="40" t="s">
        <v>121</v>
      </c>
      <c r="CM33" s="39">
        <v>0</v>
      </c>
      <c r="CN33" s="40" t="s">
        <v>122</v>
      </c>
      <c r="CO33" s="39">
        <v>14</v>
      </c>
      <c r="CP33" s="40" t="s">
        <v>123</v>
      </c>
      <c r="CQ33" s="39">
        <v>0</v>
      </c>
      <c r="CR33" s="40" t="s">
        <v>124</v>
      </c>
      <c r="CS33" s="39">
        <v>0</v>
      </c>
      <c r="CT33" s="40" t="s">
        <v>125</v>
      </c>
      <c r="CU33" s="39">
        <v>0</v>
      </c>
      <c r="CV33" s="40" t="s">
        <v>126</v>
      </c>
      <c r="CW33" s="39">
        <v>0</v>
      </c>
      <c r="CX33" s="40" t="s">
        <v>127</v>
      </c>
      <c r="CY33" s="39">
        <v>2</v>
      </c>
      <c r="CZ33" s="40" t="s">
        <v>128</v>
      </c>
      <c r="DA33" s="39">
        <v>2</v>
      </c>
      <c r="DB33" s="40" t="s">
        <v>129</v>
      </c>
      <c r="DC33" s="39">
        <v>0</v>
      </c>
      <c r="DD33" s="40" t="s">
        <v>130</v>
      </c>
      <c r="DE33" s="39">
        <v>0</v>
      </c>
      <c r="DF33" s="40" t="s">
        <v>131</v>
      </c>
      <c r="DG33" s="39">
        <v>0</v>
      </c>
      <c r="DH33" s="40" t="s">
        <v>132</v>
      </c>
      <c r="DI33" s="39">
        <v>0</v>
      </c>
      <c r="DJ33" s="40" t="s">
        <v>133</v>
      </c>
      <c r="DK33" s="39">
        <v>4</v>
      </c>
      <c r="DL33" s="40" t="s">
        <v>134</v>
      </c>
      <c r="DM33" s="39">
        <v>2</v>
      </c>
      <c r="DN33" s="40">
        <v>177</v>
      </c>
    </row>
    <row r="34" spans="1:196" ht="20.100000000000001" customHeight="1">
      <c r="A34" s="37" t="s">
        <v>136</v>
      </c>
      <c r="B34" s="38">
        <v>1321</v>
      </c>
      <c r="C34" s="38">
        <v>1250</v>
      </c>
      <c r="D34" s="38">
        <v>2571</v>
      </c>
      <c r="E34" s="38">
        <v>900</v>
      </c>
      <c r="F34" s="38">
        <v>757</v>
      </c>
      <c r="G34" s="38">
        <v>1657</v>
      </c>
      <c r="H34" s="38">
        <v>88</v>
      </c>
      <c r="I34" s="38">
        <v>65</v>
      </c>
      <c r="J34" s="38">
        <v>153</v>
      </c>
      <c r="K34" s="38">
        <v>8</v>
      </c>
      <c r="L34" s="38">
        <v>14</v>
      </c>
      <c r="M34" s="38">
        <v>22</v>
      </c>
      <c r="N34" s="38">
        <v>80</v>
      </c>
      <c r="O34" s="38">
        <v>97</v>
      </c>
      <c r="P34" s="38">
        <v>177</v>
      </c>
      <c r="Q34" s="38">
        <v>816</v>
      </c>
      <c r="R34" s="38">
        <v>733</v>
      </c>
      <c r="S34" s="38">
        <v>1549</v>
      </c>
      <c r="T34" s="38">
        <v>365</v>
      </c>
      <c r="U34" s="38">
        <v>258</v>
      </c>
      <c r="V34" s="38">
        <v>623</v>
      </c>
      <c r="W34" s="38">
        <v>4</v>
      </c>
      <c r="X34" s="38">
        <v>7</v>
      </c>
      <c r="Y34" s="38">
        <v>11</v>
      </c>
      <c r="Z34" s="38">
        <v>12</v>
      </c>
      <c r="AA34" s="38">
        <v>21</v>
      </c>
      <c r="AB34" s="38">
        <v>33</v>
      </c>
      <c r="AC34" s="38">
        <v>9</v>
      </c>
      <c r="AD34" s="38">
        <v>8</v>
      </c>
      <c r="AE34" s="38">
        <v>17</v>
      </c>
      <c r="AF34" s="38">
        <v>1088</v>
      </c>
      <c r="AG34" s="38">
        <v>952</v>
      </c>
      <c r="AH34" s="38">
        <v>2040</v>
      </c>
      <c r="AI34" s="38">
        <v>398</v>
      </c>
      <c r="AJ34" s="38">
        <v>281</v>
      </c>
      <c r="AK34" s="38">
        <v>679</v>
      </c>
      <c r="AL34" s="38">
        <v>2</v>
      </c>
      <c r="AM34" s="38">
        <v>7</v>
      </c>
      <c r="AN34" s="38">
        <v>9</v>
      </c>
      <c r="AO34" s="38">
        <v>83</v>
      </c>
      <c r="AP34" s="38">
        <v>87</v>
      </c>
      <c r="AQ34" s="38">
        <v>170</v>
      </c>
      <c r="AR34" s="38">
        <v>16</v>
      </c>
      <c r="AS34" s="38">
        <v>15</v>
      </c>
      <c r="AT34" s="38">
        <v>31</v>
      </c>
      <c r="AU34" s="39">
        <v>11298</v>
      </c>
      <c r="AV34" s="39">
        <v>1334</v>
      </c>
      <c r="AW34" s="39">
        <v>4</v>
      </c>
      <c r="AX34" s="40" t="s">
        <v>101</v>
      </c>
      <c r="AY34" s="39">
        <v>5</v>
      </c>
      <c r="AZ34" s="40" t="s">
        <v>102</v>
      </c>
      <c r="BA34" s="39">
        <v>14</v>
      </c>
      <c r="BB34" s="40" t="s">
        <v>103</v>
      </c>
      <c r="BC34" s="39">
        <v>3</v>
      </c>
      <c r="BD34" s="40" t="s">
        <v>104</v>
      </c>
      <c r="BE34" s="39">
        <v>3</v>
      </c>
      <c r="BF34" s="40" t="s">
        <v>105</v>
      </c>
      <c r="BG34" s="39">
        <v>4</v>
      </c>
      <c r="BH34" s="40" t="s">
        <v>106</v>
      </c>
      <c r="BI34" s="39">
        <v>11</v>
      </c>
      <c r="BJ34" s="40" t="s">
        <v>107</v>
      </c>
      <c r="BK34" s="39">
        <v>6</v>
      </c>
      <c r="BL34" s="40" t="s">
        <v>108</v>
      </c>
      <c r="BM34" s="39">
        <v>0</v>
      </c>
      <c r="BN34" s="40" t="s">
        <v>109</v>
      </c>
      <c r="BO34" s="39">
        <v>1</v>
      </c>
      <c r="BP34" s="40" t="s">
        <v>110</v>
      </c>
      <c r="BQ34" s="39">
        <v>8</v>
      </c>
      <c r="BR34" s="40" t="s">
        <v>111</v>
      </c>
      <c r="BS34" s="39">
        <v>3</v>
      </c>
      <c r="BT34" s="40" t="s">
        <v>112</v>
      </c>
      <c r="BU34" s="39">
        <v>0</v>
      </c>
      <c r="BV34" s="40" t="s">
        <v>113</v>
      </c>
      <c r="BW34" s="39">
        <v>2</v>
      </c>
      <c r="BX34" s="40" t="s">
        <v>114</v>
      </c>
      <c r="BY34" s="39">
        <v>11</v>
      </c>
      <c r="BZ34" s="40" t="s">
        <v>115</v>
      </c>
      <c r="CA34" s="39">
        <v>4</v>
      </c>
      <c r="CB34" s="40" t="s">
        <v>116</v>
      </c>
      <c r="CC34" s="39">
        <v>1</v>
      </c>
      <c r="CD34" s="40" t="s">
        <v>117</v>
      </c>
      <c r="CE34" s="39">
        <v>0</v>
      </c>
      <c r="CF34" s="40" t="s">
        <v>118</v>
      </c>
      <c r="CG34" s="39">
        <v>0</v>
      </c>
      <c r="CH34" s="40" t="s">
        <v>119</v>
      </c>
      <c r="CI34" s="39">
        <v>2</v>
      </c>
      <c r="CJ34" s="40" t="s">
        <v>120</v>
      </c>
      <c r="CK34" s="39">
        <v>0</v>
      </c>
      <c r="CL34" s="40" t="s">
        <v>121</v>
      </c>
      <c r="CM34" s="39">
        <v>0</v>
      </c>
      <c r="CN34" s="40" t="s">
        <v>122</v>
      </c>
      <c r="CO34" s="39">
        <v>0</v>
      </c>
      <c r="CP34" s="40" t="s">
        <v>123</v>
      </c>
      <c r="CQ34" s="39">
        <v>0</v>
      </c>
      <c r="CR34" s="40" t="s">
        <v>124</v>
      </c>
      <c r="CS34" s="39">
        <v>0</v>
      </c>
      <c r="CT34" s="40" t="s">
        <v>125</v>
      </c>
      <c r="CU34" s="39">
        <v>0</v>
      </c>
      <c r="CV34" s="40" t="s">
        <v>126</v>
      </c>
      <c r="CW34" s="39">
        <v>0</v>
      </c>
      <c r="CX34" s="40" t="s">
        <v>127</v>
      </c>
      <c r="CY34" s="39">
        <v>3</v>
      </c>
      <c r="CZ34" s="40" t="s">
        <v>128</v>
      </c>
      <c r="DA34" s="39">
        <v>0</v>
      </c>
      <c r="DB34" s="40" t="s">
        <v>129</v>
      </c>
      <c r="DC34" s="39">
        <v>3</v>
      </c>
      <c r="DD34" s="40" t="s">
        <v>130</v>
      </c>
      <c r="DE34" s="39">
        <v>0</v>
      </c>
      <c r="DF34" s="40" t="s">
        <v>131</v>
      </c>
      <c r="DG34" s="39">
        <v>0</v>
      </c>
      <c r="DH34" s="40" t="s">
        <v>132</v>
      </c>
      <c r="DI34" s="39">
        <v>0</v>
      </c>
      <c r="DJ34" s="40" t="s">
        <v>133</v>
      </c>
      <c r="DK34" s="39">
        <v>3</v>
      </c>
      <c r="DL34" s="40" t="s">
        <v>134</v>
      </c>
      <c r="DM34" s="39">
        <v>0</v>
      </c>
      <c r="DN34" s="40">
        <v>87</v>
      </c>
    </row>
    <row r="35" spans="1:196" ht="20.100000000000001" customHeight="1">
      <c r="A35" s="37" t="s">
        <v>137</v>
      </c>
      <c r="B35" s="38">
        <v>236</v>
      </c>
      <c r="C35" s="38">
        <v>214</v>
      </c>
      <c r="D35" s="38">
        <v>450</v>
      </c>
      <c r="E35" s="38">
        <v>830</v>
      </c>
      <c r="F35" s="38">
        <v>646</v>
      </c>
      <c r="G35" s="38">
        <v>1476</v>
      </c>
      <c r="H35" s="38">
        <v>0</v>
      </c>
      <c r="I35" s="38">
        <v>0</v>
      </c>
      <c r="J35" s="38">
        <v>0</v>
      </c>
      <c r="K35" s="38">
        <v>0</v>
      </c>
      <c r="L35" s="38">
        <v>1</v>
      </c>
      <c r="M35" s="38">
        <v>1</v>
      </c>
      <c r="N35" s="38">
        <v>2</v>
      </c>
      <c r="O35" s="38">
        <v>1</v>
      </c>
      <c r="P35" s="38">
        <v>3</v>
      </c>
      <c r="Q35" s="38">
        <v>163</v>
      </c>
      <c r="R35" s="38">
        <v>144</v>
      </c>
      <c r="S35" s="38">
        <v>307</v>
      </c>
      <c r="T35" s="38">
        <v>434</v>
      </c>
      <c r="U35" s="38">
        <v>357</v>
      </c>
      <c r="V35" s="38">
        <v>791</v>
      </c>
      <c r="W35" s="38">
        <v>0</v>
      </c>
      <c r="X35" s="38">
        <v>0</v>
      </c>
      <c r="Y35" s="38">
        <v>0</v>
      </c>
      <c r="Z35" s="38">
        <v>0</v>
      </c>
      <c r="AA35" s="38">
        <v>1</v>
      </c>
      <c r="AB35" s="38">
        <v>1</v>
      </c>
      <c r="AC35" s="38">
        <v>0</v>
      </c>
      <c r="AD35" s="38">
        <v>2</v>
      </c>
      <c r="AE35" s="38">
        <v>2</v>
      </c>
      <c r="AF35" s="38">
        <v>317</v>
      </c>
      <c r="AG35" s="38">
        <v>225</v>
      </c>
      <c r="AH35" s="38">
        <v>542</v>
      </c>
      <c r="AI35" s="38">
        <v>531</v>
      </c>
      <c r="AJ35" s="38">
        <v>395</v>
      </c>
      <c r="AK35" s="38">
        <v>926</v>
      </c>
      <c r="AL35" s="38">
        <v>2</v>
      </c>
      <c r="AM35" s="38">
        <v>2</v>
      </c>
      <c r="AN35" s="38">
        <v>4</v>
      </c>
      <c r="AO35" s="38">
        <v>7</v>
      </c>
      <c r="AP35" s="38">
        <v>1</v>
      </c>
      <c r="AQ35" s="38">
        <v>8</v>
      </c>
      <c r="AR35" s="38">
        <v>0</v>
      </c>
      <c r="AS35" s="38">
        <v>2</v>
      </c>
      <c r="AT35" s="38">
        <v>2</v>
      </c>
      <c r="AU35" s="39">
        <v>4539</v>
      </c>
      <c r="AV35" s="39">
        <v>1264</v>
      </c>
      <c r="AW35" s="39">
        <v>8</v>
      </c>
      <c r="AX35" s="40" t="s">
        <v>101</v>
      </c>
      <c r="AY35" s="39">
        <v>26</v>
      </c>
      <c r="AZ35" s="40" t="s">
        <v>102</v>
      </c>
      <c r="BA35" s="39">
        <v>5</v>
      </c>
      <c r="BB35" s="40" t="s">
        <v>103</v>
      </c>
      <c r="BC35" s="39">
        <v>5</v>
      </c>
      <c r="BD35" s="40" t="s">
        <v>104</v>
      </c>
      <c r="BE35" s="39">
        <v>4</v>
      </c>
      <c r="BF35" s="40" t="s">
        <v>105</v>
      </c>
      <c r="BG35" s="39">
        <v>3</v>
      </c>
      <c r="BH35" s="40" t="s">
        <v>106</v>
      </c>
      <c r="BI35" s="39">
        <v>0</v>
      </c>
      <c r="BJ35" s="40" t="s">
        <v>107</v>
      </c>
      <c r="BK35" s="39">
        <v>0</v>
      </c>
      <c r="BL35" s="40" t="s">
        <v>108</v>
      </c>
      <c r="BM35" s="39">
        <v>0</v>
      </c>
      <c r="BN35" s="40" t="s">
        <v>109</v>
      </c>
      <c r="BO35" s="39">
        <v>5</v>
      </c>
      <c r="BP35" s="40" t="s">
        <v>110</v>
      </c>
      <c r="BQ35" s="39">
        <v>1</v>
      </c>
      <c r="BR35" s="40" t="s">
        <v>111</v>
      </c>
      <c r="BS35" s="39">
        <v>0</v>
      </c>
      <c r="BT35" s="40" t="s">
        <v>112</v>
      </c>
      <c r="BU35" s="39">
        <v>0</v>
      </c>
      <c r="BV35" s="40" t="s">
        <v>113</v>
      </c>
      <c r="BW35" s="39">
        <v>12</v>
      </c>
      <c r="BX35" s="40" t="s">
        <v>114</v>
      </c>
      <c r="BY35" s="39">
        <v>0</v>
      </c>
      <c r="BZ35" s="40" t="s">
        <v>115</v>
      </c>
      <c r="CA35" s="39">
        <v>0</v>
      </c>
      <c r="CB35" s="40" t="s">
        <v>116</v>
      </c>
      <c r="CC35" s="39">
        <v>0</v>
      </c>
      <c r="CD35" s="40" t="s">
        <v>117</v>
      </c>
      <c r="CE35" s="39">
        <v>2</v>
      </c>
      <c r="CF35" s="40" t="s">
        <v>118</v>
      </c>
      <c r="CG35" s="39">
        <v>0</v>
      </c>
      <c r="CH35" s="40" t="s">
        <v>119</v>
      </c>
      <c r="CI35" s="39">
        <v>0</v>
      </c>
      <c r="CJ35" s="40" t="s">
        <v>120</v>
      </c>
      <c r="CK35" s="39">
        <v>0</v>
      </c>
      <c r="CL35" s="40" t="s">
        <v>121</v>
      </c>
      <c r="CM35" s="39">
        <v>0</v>
      </c>
      <c r="CN35" s="40" t="s">
        <v>122</v>
      </c>
      <c r="CO35" s="39">
        <v>1</v>
      </c>
      <c r="CP35" s="40" t="s">
        <v>123</v>
      </c>
      <c r="CQ35" s="39">
        <v>0</v>
      </c>
      <c r="CR35" s="40" t="s">
        <v>124</v>
      </c>
      <c r="CS35" s="39">
        <v>0</v>
      </c>
      <c r="CT35" s="40" t="s">
        <v>125</v>
      </c>
      <c r="CU35" s="39">
        <v>0</v>
      </c>
      <c r="CV35" s="40" t="s">
        <v>126</v>
      </c>
      <c r="CW35" s="39">
        <v>0</v>
      </c>
      <c r="CX35" s="40" t="s">
        <v>127</v>
      </c>
      <c r="CY35" s="39">
        <v>0</v>
      </c>
      <c r="CZ35" s="40" t="s">
        <v>128</v>
      </c>
      <c r="DA35" s="39">
        <v>0</v>
      </c>
      <c r="DB35" s="40" t="s">
        <v>129</v>
      </c>
      <c r="DC35" s="39">
        <v>0</v>
      </c>
      <c r="DD35" s="40" t="s">
        <v>130</v>
      </c>
      <c r="DE35" s="39">
        <v>0</v>
      </c>
      <c r="DF35" s="40" t="s">
        <v>131</v>
      </c>
      <c r="DG35" s="39">
        <v>0</v>
      </c>
      <c r="DH35" s="40" t="s">
        <v>132</v>
      </c>
      <c r="DI35" s="39">
        <v>0</v>
      </c>
      <c r="DJ35" s="40" t="s">
        <v>133</v>
      </c>
      <c r="DK35" s="39">
        <v>0</v>
      </c>
      <c r="DL35" s="40" t="s">
        <v>134</v>
      </c>
      <c r="DM35" s="39">
        <v>0</v>
      </c>
      <c r="DN35" s="40">
        <v>64</v>
      </c>
    </row>
    <row r="36" spans="1:196" ht="20.100000000000001" customHeight="1">
      <c r="A36" s="37" t="s">
        <v>138</v>
      </c>
      <c r="B36" s="38">
        <v>974</v>
      </c>
      <c r="C36" s="38">
        <v>964</v>
      </c>
      <c r="D36" s="38">
        <v>1938</v>
      </c>
      <c r="E36" s="38">
        <v>757</v>
      </c>
      <c r="F36" s="38">
        <v>660</v>
      </c>
      <c r="G36" s="38">
        <v>1417</v>
      </c>
      <c r="H36" s="38">
        <v>289</v>
      </c>
      <c r="I36" s="38">
        <v>228</v>
      </c>
      <c r="J36" s="38">
        <v>517</v>
      </c>
      <c r="K36" s="38">
        <v>23</v>
      </c>
      <c r="L36" s="38">
        <v>20</v>
      </c>
      <c r="M36" s="38">
        <v>43</v>
      </c>
      <c r="N36" s="38">
        <v>26</v>
      </c>
      <c r="O36" s="38">
        <v>33</v>
      </c>
      <c r="P36" s="38">
        <v>59</v>
      </c>
      <c r="Q36" s="38">
        <v>659</v>
      </c>
      <c r="R36" s="38">
        <v>645</v>
      </c>
      <c r="S36" s="38">
        <v>1304</v>
      </c>
      <c r="T36" s="38">
        <v>350</v>
      </c>
      <c r="U36" s="38">
        <v>237</v>
      </c>
      <c r="V36" s="38">
        <v>587</v>
      </c>
      <c r="W36" s="38">
        <v>33</v>
      </c>
      <c r="X36" s="38">
        <v>31</v>
      </c>
      <c r="Y36" s="38">
        <v>64</v>
      </c>
      <c r="Z36" s="38">
        <v>19</v>
      </c>
      <c r="AA36" s="38">
        <v>13</v>
      </c>
      <c r="AB36" s="38">
        <v>32</v>
      </c>
      <c r="AC36" s="38">
        <v>5</v>
      </c>
      <c r="AD36" s="38">
        <v>8</v>
      </c>
      <c r="AE36" s="38">
        <v>13</v>
      </c>
      <c r="AF36" s="38">
        <v>746</v>
      </c>
      <c r="AG36" s="38">
        <v>767</v>
      </c>
      <c r="AH36" s="38">
        <v>1513</v>
      </c>
      <c r="AI36" s="38">
        <v>306</v>
      </c>
      <c r="AJ36" s="38">
        <v>230</v>
      </c>
      <c r="AK36" s="38">
        <v>536</v>
      </c>
      <c r="AL36" s="38">
        <v>9</v>
      </c>
      <c r="AM36" s="38">
        <v>6</v>
      </c>
      <c r="AN36" s="38">
        <v>15</v>
      </c>
      <c r="AO36" s="38">
        <v>68</v>
      </c>
      <c r="AP36" s="38">
        <v>61</v>
      </c>
      <c r="AQ36" s="38">
        <v>129</v>
      </c>
      <c r="AR36" s="38">
        <v>4</v>
      </c>
      <c r="AS36" s="38">
        <v>5</v>
      </c>
      <c r="AT36" s="38">
        <v>9</v>
      </c>
      <c r="AU36" s="39">
        <v>9947</v>
      </c>
      <c r="AV36" s="39">
        <v>464</v>
      </c>
      <c r="AW36" s="39">
        <v>28</v>
      </c>
      <c r="AX36" s="40" t="s">
        <v>101</v>
      </c>
      <c r="AY36" s="39">
        <v>5</v>
      </c>
      <c r="AZ36" s="40" t="s">
        <v>102</v>
      </c>
      <c r="BA36" s="39">
        <v>8</v>
      </c>
      <c r="BB36" s="40" t="s">
        <v>103</v>
      </c>
      <c r="BC36" s="39">
        <v>10</v>
      </c>
      <c r="BD36" s="40" t="s">
        <v>104</v>
      </c>
      <c r="BE36" s="39">
        <v>2</v>
      </c>
      <c r="BF36" s="40" t="s">
        <v>105</v>
      </c>
      <c r="BG36" s="39">
        <v>0</v>
      </c>
      <c r="BH36" s="40" t="s">
        <v>106</v>
      </c>
      <c r="BI36" s="39">
        <v>0</v>
      </c>
      <c r="BJ36" s="40" t="s">
        <v>107</v>
      </c>
      <c r="BK36" s="39">
        <v>0</v>
      </c>
      <c r="BL36" s="40" t="s">
        <v>108</v>
      </c>
      <c r="BM36" s="39">
        <v>9</v>
      </c>
      <c r="BN36" s="40" t="s">
        <v>109</v>
      </c>
      <c r="BO36" s="39">
        <v>0</v>
      </c>
      <c r="BP36" s="40" t="s">
        <v>110</v>
      </c>
      <c r="BQ36" s="39">
        <v>2</v>
      </c>
      <c r="BR36" s="40" t="s">
        <v>111</v>
      </c>
      <c r="BS36" s="39">
        <v>0</v>
      </c>
      <c r="BT36" s="40" t="s">
        <v>112</v>
      </c>
      <c r="BU36" s="39">
        <v>0</v>
      </c>
      <c r="BV36" s="40" t="s">
        <v>113</v>
      </c>
      <c r="BW36" s="39">
        <v>2</v>
      </c>
      <c r="BX36" s="40" t="s">
        <v>114</v>
      </c>
      <c r="BY36" s="39">
        <v>99</v>
      </c>
      <c r="BZ36" s="40" t="s">
        <v>115</v>
      </c>
      <c r="CA36" s="39">
        <v>0</v>
      </c>
      <c r="CB36" s="40" t="s">
        <v>116</v>
      </c>
      <c r="CC36" s="39">
        <v>0</v>
      </c>
      <c r="CD36" s="40" t="s">
        <v>117</v>
      </c>
      <c r="CE36" s="39">
        <v>0</v>
      </c>
      <c r="CF36" s="40" t="s">
        <v>118</v>
      </c>
      <c r="CG36" s="39">
        <v>1</v>
      </c>
      <c r="CH36" s="40" t="s">
        <v>119</v>
      </c>
      <c r="CI36" s="39">
        <v>0</v>
      </c>
      <c r="CJ36" s="40" t="s">
        <v>120</v>
      </c>
      <c r="CK36" s="39">
        <v>0</v>
      </c>
      <c r="CL36" s="40" t="s">
        <v>121</v>
      </c>
      <c r="CM36" s="39">
        <v>0</v>
      </c>
      <c r="CN36" s="40" t="s">
        <v>122</v>
      </c>
      <c r="CO36" s="39">
        <v>0</v>
      </c>
      <c r="CP36" s="40" t="s">
        <v>123</v>
      </c>
      <c r="CQ36" s="39">
        <v>0</v>
      </c>
      <c r="CR36" s="40" t="s">
        <v>124</v>
      </c>
      <c r="CS36" s="39">
        <v>0</v>
      </c>
      <c r="CT36" s="40" t="s">
        <v>125</v>
      </c>
      <c r="CU36" s="39">
        <v>0</v>
      </c>
      <c r="CV36" s="40" t="s">
        <v>126</v>
      </c>
      <c r="CW36" s="39">
        <v>0</v>
      </c>
      <c r="CX36" s="40" t="s">
        <v>127</v>
      </c>
      <c r="CY36" s="39">
        <v>0</v>
      </c>
      <c r="CZ36" s="40" t="s">
        <v>128</v>
      </c>
      <c r="DA36" s="39">
        <v>0</v>
      </c>
      <c r="DB36" s="40" t="s">
        <v>129</v>
      </c>
      <c r="DC36" s="39">
        <v>0</v>
      </c>
      <c r="DD36" s="40" t="s">
        <v>130</v>
      </c>
      <c r="DE36" s="39">
        <v>0</v>
      </c>
      <c r="DF36" s="40" t="s">
        <v>131</v>
      </c>
      <c r="DG36" s="39">
        <v>0</v>
      </c>
      <c r="DH36" s="40" t="s">
        <v>132</v>
      </c>
      <c r="DI36" s="39">
        <v>0</v>
      </c>
      <c r="DJ36" s="40" t="s">
        <v>133</v>
      </c>
      <c r="DK36" s="39">
        <v>0</v>
      </c>
      <c r="DL36" s="40" t="s">
        <v>134</v>
      </c>
      <c r="DM36" s="39">
        <v>0</v>
      </c>
      <c r="DN36" s="40">
        <v>138</v>
      </c>
    </row>
    <row r="37" spans="1:196" ht="20.100000000000001" customHeight="1">
      <c r="A37" s="37" t="s">
        <v>139</v>
      </c>
      <c r="B37" s="38">
        <v>451</v>
      </c>
      <c r="C37" s="38">
        <v>443</v>
      </c>
      <c r="D37" s="38">
        <v>894</v>
      </c>
      <c r="E37" s="38">
        <v>1180</v>
      </c>
      <c r="F37" s="38">
        <v>934</v>
      </c>
      <c r="G37" s="38">
        <v>2114</v>
      </c>
      <c r="H37" s="38">
        <v>23</v>
      </c>
      <c r="I37" s="38">
        <v>12</v>
      </c>
      <c r="J37" s="38">
        <v>35</v>
      </c>
      <c r="K37" s="38">
        <v>4</v>
      </c>
      <c r="L37" s="38">
        <v>3</v>
      </c>
      <c r="M37" s="38">
        <v>7</v>
      </c>
      <c r="N37" s="38">
        <v>6</v>
      </c>
      <c r="O37" s="38">
        <v>6</v>
      </c>
      <c r="P37" s="38">
        <v>12</v>
      </c>
      <c r="Q37" s="38">
        <v>375</v>
      </c>
      <c r="R37" s="38">
        <v>336</v>
      </c>
      <c r="S37" s="38">
        <v>711</v>
      </c>
      <c r="T37" s="38">
        <v>566</v>
      </c>
      <c r="U37" s="38">
        <v>401</v>
      </c>
      <c r="V37" s="38">
        <v>967</v>
      </c>
      <c r="W37" s="38">
        <v>8</v>
      </c>
      <c r="X37" s="38">
        <v>3</v>
      </c>
      <c r="Y37" s="38">
        <v>11</v>
      </c>
      <c r="Z37" s="38">
        <v>2</v>
      </c>
      <c r="AA37" s="38">
        <v>1</v>
      </c>
      <c r="AB37" s="38">
        <v>3</v>
      </c>
      <c r="AC37" s="38">
        <v>0</v>
      </c>
      <c r="AD37" s="38">
        <v>0</v>
      </c>
      <c r="AE37" s="38">
        <v>0</v>
      </c>
      <c r="AF37" s="38">
        <v>601</v>
      </c>
      <c r="AG37" s="38">
        <v>612</v>
      </c>
      <c r="AH37" s="38">
        <v>1213</v>
      </c>
      <c r="AI37" s="38">
        <v>621</v>
      </c>
      <c r="AJ37" s="38">
        <v>452</v>
      </c>
      <c r="AK37" s="38">
        <v>1073</v>
      </c>
      <c r="AL37" s="38">
        <v>14</v>
      </c>
      <c r="AM37" s="38">
        <v>3</v>
      </c>
      <c r="AN37" s="38">
        <v>17</v>
      </c>
      <c r="AO37" s="38">
        <v>14</v>
      </c>
      <c r="AP37" s="38">
        <v>10</v>
      </c>
      <c r="AQ37" s="38">
        <v>24</v>
      </c>
      <c r="AR37" s="38">
        <v>3</v>
      </c>
      <c r="AS37" s="38">
        <v>1</v>
      </c>
      <c r="AT37" s="38">
        <v>4</v>
      </c>
      <c r="AU37" s="39">
        <v>7436</v>
      </c>
      <c r="AV37" s="39">
        <v>1429</v>
      </c>
      <c r="AW37" s="39">
        <v>22</v>
      </c>
      <c r="AX37" s="40" t="s">
        <v>101</v>
      </c>
      <c r="AY37" s="39">
        <v>11</v>
      </c>
      <c r="AZ37" s="40" t="s">
        <v>102</v>
      </c>
      <c r="BA37" s="39">
        <v>41</v>
      </c>
      <c r="BB37" s="40" t="s">
        <v>103</v>
      </c>
      <c r="BC37" s="39">
        <v>11</v>
      </c>
      <c r="BD37" s="40" t="s">
        <v>104</v>
      </c>
      <c r="BE37" s="39">
        <v>1</v>
      </c>
      <c r="BF37" s="40" t="s">
        <v>105</v>
      </c>
      <c r="BG37" s="39">
        <v>4</v>
      </c>
      <c r="BH37" s="40" t="s">
        <v>106</v>
      </c>
      <c r="BI37" s="39">
        <v>0</v>
      </c>
      <c r="BJ37" s="40" t="s">
        <v>107</v>
      </c>
      <c r="BK37" s="39">
        <v>0</v>
      </c>
      <c r="BL37" s="40" t="s">
        <v>108</v>
      </c>
      <c r="BM37" s="39">
        <v>2</v>
      </c>
      <c r="BN37" s="40" t="s">
        <v>109</v>
      </c>
      <c r="BO37" s="39">
        <v>1</v>
      </c>
      <c r="BP37" s="40" t="s">
        <v>110</v>
      </c>
      <c r="BQ37" s="39">
        <v>11</v>
      </c>
      <c r="BR37" s="40" t="s">
        <v>111</v>
      </c>
      <c r="BS37" s="39">
        <v>5</v>
      </c>
      <c r="BT37" s="40" t="s">
        <v>112</v>
      </c>
      <c r="BU37" s="39">
        <v>0</v>
      </c>
      <c r="BV37" s="40" t="s">
        <v>113</v>
      </c>
      <c r="BW37" s="39">
        <v>0</v>
      </c>
      <c r="BX37" s="40" t="s">
        <v>114</v>
      </c>
      <c r="BY37" s="39">
        <v>10</v>
      </c>
      <c r="BZ37" s="40" t="s">
        <v>115</v>
      </c>
      <c r="CA37" s="39">
        <v>1</v>
      </c>
      <c r="CB37" s="40" t="s">
        <v>116</v>
      </c>
      <c r="CC37" s="39">
        <v>6</v>
      </c>
      <c r="CD37" s="40" t="s">
        <v>117</v>
      </c>
      <c r="CE37" s="39">
        <v>5</v>
      </c>
      <c r="CF37" s="40" t="s">
        <v>118</v>
      </c>
      <c r="CG37" s="39">
        <v>8</v>
      </c>
      <c r="CH37" s="40" t="s">
        <v>119</v>
      </c>
      <c r="CI37" s="39">
        <v>27</v>
      </c>
      <c r="CJ37" s="40" t="s">
        <v>120</v>
      </c>
      <c r="CK37" s="39">
        <v>0</v>
      </c>
      <c r="CL37" s="40" t="s">
        <v>121</v>
      </c>
      <c r="CM37" s="39">
        <v>0</v>
      </c>
      <c r="CN37" s="40" t="s">
        <v>122</v>
      </c>
      <c r="CO37" s="39">
        <v>5</v>
      </c>
      <c r="CP37" s="40" t="s">
        <v>123</v>
      </c>
      <c r="CQ37" s="39">
        <v>4</v>
      </c>
      <c r="CR37" s="40" t="s">
        <v>124</v>
      </c>
      <c r="CS37" s="39">
        <v>0</v>
      </c>
      <c r="CT37" s="40" t="s">
        <v>125</v>
      </c>
      <c r="CU37" s="39">
        <v>0</v>
      </c>
      <c r="CV37" s="40" t="s">
        <v>126</v>
      </c>
      <c r="CW37" s="39">
        <v>0</v>
      </c>
      <c r="CX37" s="40" t="s">
        <v>127</v>
      </c>
      <c r="CY37" s="39">
        <v>0</v>
      </c>
      <c r="CZ37" s="40" t="s">
        <v>128</v>
      </c>
      <c r="DA37" s="39">
        <v>1</v>
      </c>
      <c r="DB37" s="40" t="s">
        <v>129</v>
      </c>
      <c r="DC37" s="39">
        <v>2</v>
      </c>
      <c r="DD37" s="40" t="s">
        <v>130</v>
      </c>
      <c r="DE37" s="39">
        <v>0</v>
      </c>
      <c r="DF37" s="40" t="s">
        <v>131</v>
      </c>
      <c r="DG37" s="39">
        <v>0</v>
      </c>
      <c r="DH37" s="40" t="s">
        <v>132</v>
      </c>
      <c r="DI37" s="39">
        <v>0</v>
      </c>
      <c r="DJ37" s="40" t="s">
        <v>133</v>
      </c>
      <c r="DK37" s="39">
        <v>0</v>
      </c>
      <c r="DL37" s="40" t="s">
        <v>134</v>
      </c>
      <c r="DM37" s="39">
        <v>0</v>
      </c>
      <c r="DN37" s="40">
        <v>156</v>
      </c>
    </row>
    <row r="38" spans="1:196" ht="20.100000000000001" customHeight="1">
      <c r="A38" s="37" t="s">
        <v>140</v>
      </c>
      <c r="B38" s="38">
        <v>243</v>
      </c>
      <c r="C38" s="38">
        <v>238</v>
      </c>
      <c r="D38" s="38">
        <v>486</v>
      </c>
      <c r="E38" s="38">
        <v>962</v>
      </c>
      <c r="F38" s="38">
        <v>787</v>
      </c>
      <c r="G38" s="38">
        <v>1753</v>
      </c>
      <c r="H38" s="38">
        <v>3</v>
      </c>
      <c r="I38" s="38">
        <v>0</v>
      </c>
      <c r="J38" s="38">
        <v>3</v>
      </c>
      <c r="K38" s="38">
        <v>0</v>
      </c>
      <c r="L38" s="38">
        <v>0</v>
      </c>
      <c r="M38" s="38">
        <v>0</v>
      </c>
      <c r="N38" s="38">
        <v>3</v>
      </c>
      <c r="O38" s="38">
        <v>3</v>
      </c>
      <c r="P38" s="38">
        <v>6</v>
      </c>
      <c r="Q38" s="38">
        <v>188</v>
      </c>
      <c r="R38" s="38">
        <v>153</v>
      </c>
      <c r="S38" s="38">
        <v>341</v>
      </c>
      <c r="T38" s="38">
        <v>531</v>
      </c>
      <c r="U38" s="38">
        <v>428</v>
      </c>
      <c r="V38" s="38">
        <v>959</v>
      </c>
      <c r="W38" s="38">
        <v>1</v>
      </c>
      <c r="X38" s="38">
        <v>0</v>
      </c>
      <c r="Y38" s="38">
        <v>1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320</v>
      </c>
      <c r="AG38" s="38">
        <v>289</v>
      </c>
      <c r="AH38" s="38">
        <v>608</v>
      </c>
      <c r="AI38" s="38">
        <v>690</v>
      </c>
      <c r="AJ38" s="38">
        <v>513</v>
      </c>
      <c r="AK38" s="38">
        <v>1203</v>
      </c>
      <c r="AL38" s="38">
        <v>1</v>
      </c>
      <c r="AM38" s="38">
        <v>1</v>
      </c>
      <c r="AN38" s="38">
        <v>2</v>
      </c>
      <c r="AO38" s="38">
        <v>2</v>
      </c>
      <c r="AP38" s="38">
        <v>5</v>
      </c>
      <c r="AQ38" s="38">
        <v>7</v>
      </c>
      <c r="AR38" s="38">
        <v>1</v>
      </c>
      <c r="AS38" s="38">
        <v>0</v>
      </c>
      <c r="AT38" s="38">
        <v>1</v>
      </c>
      <c r="AU38" s="39">
        <v>4857</v>
      </c>
      <c r="AV38" s="39">
        <v>1727</v>
      </c>
      <c r="AW38" s="39">
        <v>6</v>
      </c>
      <c r="AX38" s="40" t="s">
        <v>101</v>
      </c>
      <c r="AY38" s="39">
        <v>8</v>
      </c>
      <c r="AZ38" s="40" t="s">
        <v>102</v>
      </c>
      <c r="BA38" s="39">
        <v>44</v>
      </c>
      <c r="BB38" s="40" t="s">
        <v>103</v>
      </c>
      <c r="BC38" s="39">
        <v>12</v>
      </c>
      <c r="BD38" s="40" t="s">
        <v>104</v>
      </c>
      <c r="BE38" s="39">
        <v>0</v>
      </c>
      <c r="BF38" s="40" t="s">
        <v>105</v>
      </c>
      <c r="BG38" s="39">
        <v>3</v>
      </c>
      <c r="BH38" s="40" t="s">
        <v>106</v>
      </c>
      <c r="BI38" s="39">
        <v>0</v>
      </c>
      <c r="BJ38" s="40" t="s">
        <v>107</v>
      </c>
      <c r="BK38" s="39">
        <v>0</v>
      </c>
      <c r="BL38" s="40" t="s">
        <v>108</v>
      </c>
      <c r="BM38" s="39">
        <v>1</v>
      </c>
      <c r="BN38" s="40" t="s">
        <v>109</v>
      </c>
      <c r="BO38" s="39">
        <v>1</v>
      </c>
      <c r="BP38" s="40" t="s">
        <v>110</v>
      </c>
      <c r="BQ38" s="39">
        <v>5</v>
      </c>
      <c r="BR38" s="40" t="s">
        <v>111</v>
      </c>
      <c r="BS38" s="39">
        <v>0</v>
      </c>
      <c r="BT38" s="40" t="s">
        <v>112</v>
      </c>
      <c r="BU38" s="39">
        <v>0</v>
      </c>
      <c r="BV38" s="40" t="s">
        <v>113</v>
      </c>
      <c r="BW38" s="39">
        <v>3</v>
      </c>
      <c r="BX38" s="40" t="s">
        <v>114</v>
      </c>
      <c r="BY38" s="39">
        <v>4</v>
      </c>
      <c r="BZ38" s="40" t="s">
        <v>115</v>
      </c>
      <c r="CA38" s="39">
        <v>0</v>
      </c>
      <c r="CB38" s="40" t="s">
        <v>116</v>
      </c>
      <c r="CC38" s="39">
        <v>0</v>
      </c>
      <c r="CD38" s="40" t="s">
        <v>117</v>
      </c>
      <c r="CE38" s="39">
        <v>2</v>
      </c>
      <c r="CF38" s="40" t="s">
        <v>118</v>
      </c>
      <c r="CG38" s="39">
        <v>1</v>
      </c>
      <c r="CH38" s="40" t="s">
        <v>119</v>
      </c>
      <c r="CI38" s="39">
        <v>4</v>
      </c>
      <c r="CJ38" s="40" t="s">
        <v>120</v>
      </c>
      <c r="CK38" s="39">
        <v>0</v>
      </c>
      <c r="CL38" s="40" t="s">
        <v>121</v>
      </c>
      <c r="CM38" s="39">
        <v>0</v>
      </c>
      <c r="CN38" s="40" t="s">
        <v>122</v>
      </c>
      <c r="CO38" s="39">
        <v>1</v>
      </c>
      <c r="CP38" s="40" t="s">
        <v>123</v>
      </c>
      <c r="CQ38" s="39">
        <v>0</v>
      </c>
      <c r="CR38" s="40" t="s">
        <v>124</v>
      </c>
      <c r="CS38" s="39">
        <v>0</v>
      </c>
      <c r="CT38" s="40" t="s">
        <v>125</v>
      </c>
      <c r="CU38" s="39">
        <v>0</v>
      </c>
      <c r="CV38" s="40" t="s">
        <v>126</v>
      </c>
      <c r="CW38" s="39">
        <v>0</v>
      </c>
      <c r="CX38" s="40" t="s">
        <v>127</v>
      </c>
      <c r="CY38" s="39">
        <v>0</v>
      </c>
      <c r="CZ38" s="40" t="s">
        <v>128</v>
      </c>
      <c r="DA38" s="39">
        <v>3</v>
      </c>
      <c r="DB38" s="40" t="s">
        <v>129</v>
      </c>
      <c r="DC38" s="39">
        <v>0</v>
      </c>
      <c r="DD38" s="40" t="s">
        <v>130</v>
      </c>
      <c r="DE38" s="39">
        <v>0</v>
      </c>
      <c r="DF38" s="40" t="s">
        <v>131</v>
      </c>
      <c r="DG38" s="39">
        <v>0</v>
      </c>
      <c r="DH38" s="40" t="s">
        <v>132</v>
      </c>
      <c r="DI38" s="39">
        <v>0</v>
      </c>
      <c r="DJ38" s="40" t="s">
        <v>133</v>
      </c>
      <c r="DK38" s="39">
        <v>0</v>
      </c>
      <c r="DL38" s="40" t="s">
        <v>134</v>
      </c>
      <c r="DM38" s="39">
        <v>0</v>
      </c>
      <c r="DN38" s="40">
        <v>92</v>
      </c>
    </row>
    <row r="39" spans="1:196" ht="20.100000000000001" customHeight="1">
      <c r="A39" s="37" t="s">
        <v>141</v>
      </c>
      <c r="B39" s="38">
        <v>767</v>
      </c>
      <c r="C39" s="38">
        <v>670</v>
      </c>
      <c r="D39" s="38">
        <v>1437</v>
      </c>
      <c r="E39" s="38">
        <v>1272</v>
      </c>
      <c r="F39" s="38">
        <v>1073</v>
      </c>
      <c r="G39" s="38">
        <v>2347</v>
      </c>
      <c r="H39" s="38">
        <v>96</v>
      </c>
      <c r="I39" s="38">
        <v>79</v>
      </c>
      <c r="J39" s="38">
        <v>175</v>
      </c>
      <c r="K39" s="38">
        <v>6</v>
      </c>
      <c r="L39" s="38">
        <v>3</v>
      </c>
      <c r="M39" s="38">
        <v>9</v>
      </c>
      <c r="N39" s="38">
        <v>13</v>
      </c>
      <c r="O39" s="38">
        <v>16</v>
      </c>
      <c r="P39" s="38">
        <v>29</v>
      </c>
      <c r="Q39" s="38">
        <v>480</v>
      </c>
      <c r="R39" s="38">
        <v>424</v>
      </c>
      <c r="S39" s="38">
        <v>904</v>
      </c>
      <c r="T39" s="38">
        <v>642</v>
      </c>
      <c r="U39" s="38">
        <v>525</v>
      </c>
      <c r="V39" s="38">
        <v>1167</v>
      </c>
      <c r="W39" s="38">
        <v>25</v>
      </c>
      <c r="X39" s="38">
        <v>13</v>
      </c>
      <c r="Y39" s="38">
        <v>38</v>
      </c>
      <c r="Z39" s="38">
        <v>4</v>
      </c>
      <c r="AA39" s="38">
        <v>2</v>
      </c>
      <c r="AB39" s="38">
        <v>6</v>
      </c>
      <c r="AC39" s="38">
        <v>2</v>
      </c>
      <c r="AD39" s="38">
        <v>1</v>
      </c>
      <c r="AE39" s="38">
        <v>3</v>
      </c>
      <c r="AF39" s="38">
        <v>769</v>
      </c>
      <c r="AG39" s="38">
        <v>564</v>
      </c>
      <c r="AH39" s="38">
        <v>1332</v>
      </c>
      <c r="AI39" s="38">
        <v>751</v>
      </c>
      <c r="AJ39" s="38">
        <v>583</v>
      </c>
      <c r="AK39" s="38">
        <v>1334</v>
      </c>
      <c r="AL39" s="38">
        <v>18</v>
      </c>
      <c r="AM39" s="38">
        <v>14</v>
      </c>
      <c r="AN39" s="38">
        <v>32</v>
      </c>
      <c r="AO39" s="38">
        <v>28</v>
      </c>
      <c r="AP39" s="38">
        <v>9</v>
      </c>
      <c r="AQ39" s="38">
        <v>37</v>
      </c>
      <c r="AR39" s="38">
        <v>1</v>
      </c>
      <c r="AS39" s="38">
        <v>0</v>
      </c>
      <c r="AT39" s="38">
        <v>1</v>
      </c>
      <c r="AU39" s="39">
        <v>8572</v>
      </c>
      <c r="AV39" s="39">
        <v>2300</v>
      </c>
      <c r="AW39" s="39">
        <v>42</v>
      </c>
      <c r="AX39" s="40" t="s">
        <v>101</v>
      </c>
      <c r="AY39" s="39">
        <v>35</v>
      </c>
      <c r="AZ39" s="40" t="s">
        <v>102</v>
      </c>
      <c r="BA39" s="39">
        <v>47</v>
      </c>
      <c r="BB39" s="40" t="s">
        <v>103</v>
      </c>
      <c r="BC39" s="39">
        <v>24</v>
      </c>
      <c r="BD39" s="40" t="s">
        <v>104</v>
      </c>
      <c r="BE39" s="39">
        <v>8</v>
      </c>
      <c r="BF39" s="40" t="s">
        <v>105</v>
      </c>
      <c r="BG39" s="39">
        <v>14</v>
      </c>
      <c r="BH39" s="40" t="s">
        <v>106</v>
      </c>
      <c r="BI39" s="39">
        <v>0</v>
      </c>
      <c r="BJ39" s="40" t="s">
        <v>107</v>
      </c>
      <c r="BK39" s="39">
        <v>0</v>
      </c>
      <c r="BL39" s="40" t="s">
        <v>108</v>
      </c>
      <c r="BM39" s="39">
        <v>20</v>
      </c>
      <c r="BN39" s="40" t="s">
        <v>109</v>
      </c>
      <c r="BO39" s="39">
        <v>11</v>
      </c>
      <c r="BP39" s="40" t="s">
        <v>110</v>
      </c>
      <c r="BQ39" s="39">
        <v>0</v>
      </c>
      <c r="BR39" s="40" t="s">
        <v>111</v>
      </c>
      <c r="BS39" s="39">
        <v>0</v>
      </c>
      <c r="BT39" s="40" t="s">
        <v>112</v>
      </c>
      <c r="BU39" s="39">
        <v>0</v>
      </c>
      <c r="BV39" s="40" t="s">
        <v>113</v>
      </c>
      <c r="BW39" s="39">
        <v>28</v>
      </c>
      <c r="BX39" s="40" t="s">
        <v>114</v>
      </c>
      <c r="BY39" s="39">
        <v>2</v>
      </c>
      <c r="BZ39" s="40" t="s">
        <v>115</v>
      </c>
      <c r="CA39" s="39">
        <v>5</v>
      </c>
      <c r="CB39" s="40" t="s">
        <v>116</v>
      </c>
      <c r="CC39" s="39">
        <v>2</v>
      </c>
      <c r="CD39" s="40" t="s">
        <v>117</v>
      </c>
      <c r="CE39" s="39">
        <v>1</v>
      </c>
      <c r="CF39" s="40" t="s">
        <v>118</v>
      </c>
      <c r="CG39" s="39">
        <v>4</v>
      </c>
      <c r="CH39" s="40" t="s">
        <v>119</v>
      </c>
      <c r="CI39" s="39">
        <v>5</v>
      </c>
      <c r="CJ39" s="40" t="s">
        <v>120</v>
      </c>
      <c r="CK39" s="39">
        <v>0</v>
      </c>
      <c r="CL39" s="40" t="s">
        <v>121</v>
      </c>
      <c r="CM39" s="39">
        <v>0</v>
      </c>
      <c r="CN39" s="40" t="s">
        <v>122</v>
      </c>
      <c r="CO39" s="39">
        <v>0</v>
      </c>
      <c r="CP39" s="40" t="s">
        <v>123</v>
      </c>
      <c r="CQ39" s="39">
        <v>0</v>
      </c>
      <c r="CR39" s="40" t="s">
        <v>124</v>
      </c>
      <c r="CS39" s="39">
        <v>0</v>
      </c>
      <c r="CT39" s="40" t="s">
        <v>125</v>
      </c>
      <c r="CU39" s="39">
        <v>0</v>
      </c>
      <c r="CV39" s="40" t="s">
        <v>126</v>
      </c>
      <c r="CW39" s="39">
        <v>0</v>
      </c>
      <c r="CX39" s="40" t="s">
        <v>127</v>
      </c>
      <c r="CY39" s="39">
        <v>2</v>
      </c>
      <c r="CZ39" s="40" t="s">
        <v>128</v>
      </c>
      <c r="DA39" s="39">
        <v>0</v>
      </c>
      <c r="DB39" s="40" t="s">
        <v>129</v>
      </c>
      <c r="DC39" s="39">
        <v>0</v>
      </c>
      <c r="DD39" s="40" t="s">
        <v>130</v>
      </c>
      <c r="DE39" s="39">
        <v>0</v>
      </c>
      <c r="DF39" s="40" t="s">
        <v>131</v>
      </c>
      <c r="DG39" s="39">
        <v>0</v>
      </c>
      <c r="DH39" s="40" t="s">
        <v>132</v>
      </c>
      <c r="DI39" s="39">
        <v>0</v>
      </c>
      <c r="DJ39" s="40" t="s">
        <v>133</v>
      </c>
      <c r="DK39" s="39">
        <v>0</v>
      </c>
      <c r="DL39" s="40" t="s">
        <v>134</v>
      </c>
      <c r="DM39" s="39">
        <v>0</v>
      </c>
      <c r="DN39" s="40">
        <v>208</v>
      </c>
    </row>
    <row r="40" spans="1:196" s="42" customFormat="1" ht="20.100000000000001" customHeight="1">
      <c r="A40" s="37" t="s">
        <v>142</v>
      </c>
      <c r="B40" s="38">
        <v>365</v>
      </c>
      <c r="C40" s="38">
        <v>312</v>
      </c>
      <c r="D40" s="38">
        <v>677</v>
      </c>
      <c r="E40" s="38">
        <v>941</v>
      </c>
      <c r="F40" s="38">
        <v>841</v>
      </c>
      <c r="G40" s="38">
        <v>1782</v>
      </c>
      <c r="H40" s="38">
        <v>16</v>
      </c>
      <c r="I40" s="38">
        <v>13</v>
      </c>
      <c r="J40" s="38">
        <v>29</v>
      </c>
      <c r="K40" s="38">
        <v>5</v>
      </c>
      <c r="L40" s="38">
        <v>2</v>
      </c>
      <c r="M40" s="38">
        <v>7</v>
      </c>
      <c r="N40" s="38">
        <v>3</v>
      </c>
      <c r="O40" s="38">
        <v>1</v>
      </c>
      <c r="P40" s="38">
        <v>4</v>
      </c>
      <c r="Q40" s="38">
        <v>250</v>
      </c>
      <c r="R40" s="38">
        <v>197</v>
      </c>
      <c r="S40" s="38">
        <v>447</v>
      </c>
      <c r="T40" s="38">
        <v>491</v>
      </c>
      <c r="U40" s="38">
        <v>429</v>
      </c>
      <c r="V40" s="38">
        <v>920</v>
      </c>
      <c r="W40" s="38">
        <v>2</v>
      </c>
      <c r="X40" s="38">
        <v>2</v>
      </c>
      <c r="Y40" s="38">
        <v>4</v>
      </c>
      <c r="Z40" s="38">
        <v>1</v>
      </c>
      <c r="AA40" s="38">
        <v>1</v>
      </c>
      <c r="AB40" s="38">
        <v>2</v>
      </c>
      <c r="AC40" s="38">
        <v>1</v>
      </c>
      <c r="AD40" s="38">
        <v>0</v>
      </c>
      <c r="AE40" s="38">
        <v>1</v>
      </c>
      <c r="AF40" s="38">
        <v>376</v>
      </c>
      <c r="AG40" s="38">
        <v>332</v>
      </c>
      <c r="AH40" s="38">
        <v>708</v>
      </c>
      <c r="AI40" s="38">
        <v>610</v>
      </c>
      <c r="AJ40" s="38">
        <v>511</v>
      </c>
      <c r="AK40" s="38">
        <v>1121</v>
      </c>
      <c r="AL40" s="38">
        <v>1</v>
      </c>
      <c r="AM40" s="38">
        <v>0</v>
      </c>
      <c r="AN40" s="38">
        <v>1</v>
      </c>
      <c r="AO40" s="38">
        <v>14</v>
      </c>
      <c r="AP40" s="38">
        <v>8</v>
      </c>
      <c r="AQ40" s="38">
        <v>22</v>
      </c>
      <c r="AR40" s="38">
        <v>2</v>
      </c>
      <c r="AS40" s="38">
        <v>0</v>
      </c>
      <c r="AT40" s="38">
        <v>2</v>
      </c>
      <c r="AU40" s="39">
        <v>5576</v>
      </c>
      <c r="AV40" s="39">
        <v>1321</v>
      </c>
      <c r="AW40" s="39">
        <v>4</v>
      </c>
      <c r="AX40" s="40" t="s">
        <v>101</v>
      </c>
      <c r="AY40" s="39">
        <v>6</v>
      </c>
      <c r="AZ40" s="40" t="s">
        <v>102</v>
      </c>
      <c r="BA40" s="39">
        <v>4</v>
      </c>
      <c r="BB40" s="40" t="s">
        <v>103</v>
      </c>
      <c r="BC40" s="39">
        <v>0</v>
      </c>
      <c r="BD40" s="40" t="s">
        <v>104</v>
      </c>
      <c r="BE40" s="39">
        <v>1</v>
      </c>
      <c r="BF40" s="40" t="s">
        <v>105</v>
      </c>
      <c r="BG40" s="39">
        <v>3</v>
      </c>
      <c r="BH40" s="40" t="s">
        <v>106</v>
      </c>
      <c r="BI40" s="39">
        <v>2</v>
      </c>
      <c r="BJ40" s="40" t="s">
        <v>107</v>
      </c>
      <c r="BK40" s="39">
        <v>0</v>
      </c>
      <c r="BL40" s="40" t="s">
        <v>108</v>
      </c>
      <c r="BM40" s="39">
        <v>0</v>
      </c>
      <c r="BN40" s="40" t="s">
        <v>109</v>
      </c>
      <c r="BO40" s="39">
        <v>0</v>
      </c>
      <c r="BP40" s="40" t="s">
        <v>110</v>
      </c>
      <c r="BQ40" s="39">
        <v>4</v>
      </c>
      <c r="BR40" s="40" t="s">
        <v>111</v>
      </c>
      <c r="BS40" s="39">
        <v>5</v>
      </c>
      <c r="BT40" s="40" t="s">
        <v>112</v>
      </c>
      <c r="BU40" s="39">
        <v>0</v>
      </c>
      <c r="BV40" s="40" t="s">
        <v>113</v>
      </c>
      <c r="BW40" s="39">
        <v>0</v>
      </c>
      <c r="BX40" s="40" t="s">
        <v>114</v>
      </c>
      <c r="BY40" s="39">
        <v>139</v>
      </c>
      <c r="BZ40" s="40" t="s">
        <v>115</v>
      </c>
      <c r="CA40" s="39">
        <v>3</v>
      </c>
      <c r="CB40" s="40" t="s">
        <v>116</v>
      </c>
      <c r="CC40" s="39">
        <v>2</v>
      </c>
      <c r="CD40" s="40" t="s">
        <v>117</v>
      </c>
      <c r="CE40" s="39">
        <v>0</v>
      </c>
      <c r="CF40" s="40" t="s">
        <v>118</v>
      </c>
      <c r="CG40" s="39">
        <v>1</v>
      </c>
      <c r="CH40" s="40" t="s">
        <v>119</v>
      </c>
      <c r="CI40" s="39">
        <v>0</v>
      </c>
      <c r="CJ40" s="40" t="s">
        <v>120</v>
      </c>
      <c r="CK40" s="39">
        <v>0</v>
      </c>
      <c r="CL40" s="40" t="s">
        <v>121</v>
      </c>
      <c r="CM40" s="39">
        <v>0</v>
      </c>
      <c r="CN40" s="40" t="s">
        <v>122</v>
      </c>
      <c r="CO40" s="39">
        <v>3</v>
      </c>
      <c r="CP40" s="40" t="s">
        <v>123</v>
      </c>
      <c r="CQ40" s="39">
        <v>0</v>
      </c>
      <c r="CR40" s="40" t="s">
        <v>124</v>
      </c>
      <c r="CS40" s="39">
        <v>3</v>
      </c>
      <c r="CT40" s="40" t="s">
        <v>125</v>
      </c>
      <c r="CU40" s="39">
        <v>0</v>
      </c>
      <c r="CV40" s="40" t="s">
        <v>126</v>
      </c>
      <c r="CW40" s="39">
        <v>0</v>
      </c>
      <c r="CX40" s="40" t="s">
        <v>127</v>
      </c>
      <c r="CY40" s="39">
        <v>0</v>
      </c>
      <c r="CZ40" s="40" t="s">
        <v>128</v>
      </c>
      <c r="DA40" s="39">
        <v>0</v>
      </c>
      <c r="DB40" s="40" t="s">
        <v>129</v>
      </c>
      <c r="DC40" s="39">
        <v>0</v>
      </c>
      <c r="DD40" s="40" t="s">
        <v>130</v>
      </c>
      <c r="DE40" s="39">
        <v>0</v>
      </c>
      <c r="DF40" s="40" t="s">
        <v>131</v>
      </c>
      <c r="DG40" s="39">
        <v>0</v>
      </c>
      <c r="DH40" s="40" t="s">
        <v>132</v>
      </c>
      <c r="DI40" s="39">
        <v>0</v>
      </c>
      <c r="DJ40" s="40" t="s">
        <v>133</v>
      </c>
      <c r="DK40" s="39">
        <v>0</v>
      </c>
      <c r="DL40" s="40" t="s">
        <v>134</v>
      </c>
      <c r="DM40" s="39">
        <v>0</v>
      </c>
      <c r="DN40" s="40">
        <v>176</v>
      </c>
      <c r="DO40" s="41"/>
      <c r="DP40" s="41"/>
      <c r="DQ40" s="41"/>
      <c r="DR40" s="41"/>
      <c r="DS40" s="41"/>
      <c r="DT40" s="41"/>
      <c r="DU40" s="41"/>
      <c r="DV40" s="41"/>
      <c r="DW40" s="41"/>
      <c r="DX40" s="41"/>
      <c r="DY40" s="41"/>
      <c r="DZ40" s="41"/>
      <c r="EA40" s="41"/>
      <c r="EB40" s="41"/>
      <c r="EC40" s="41"/>
      <c r="ED40" s="41"/>
      <c r="EE40" s="41"/>
      <c r="EF40" s="41"/>
      <c r="EG40" s="41"/>
      <c r="EH40" s="41"/>
      <c r="EI40" s="41"/>
      <c r="EJ40" s="41"/>
      <c r="EK40" s="41"/>
      <c r="EL40" s="41"/>
      <c r="EM40" s="41"/>
      <c r="EN40" s="41"/>
      <c r="EO40" s="41"/>
      <c r="EP40" s="41"/>
      <c r="EQ40" s="41"/>
      <c r="ER40" s="41"/>
      <c r="ES40" s="41"/>
      <c r="ET40" s="41"/>
      <c r="EU40" s="41"/>
      <c r="EV40" s="41"/>
      <c r="EW40" s="41"/>
      <c r="EX40" s="41"/>
      <c r="EY40" s="41"/>
      <c r="EZ40" s="41"/>
      <c r="FA40" s="41"/>
      <c r="FB40" s="41"/>
      <c r="FC40" s="41"/>
      <c r="FD40" s="41"/>
      <c r="FE40" s="41"/>
      <c r="FF40" s="41"/>
      <c r="FG40" s="41"/>
      <c r="FH40" s="41"/>
      <c r="FI40" s="41"/>
      <c r="FJ40" s="41"/>
      <c r="FK40" s="41"/>
      <c r="FL40" s="41"/>
      <c r="FM40" s="41"/>
      <c r="FN40" s="41"/>
      <c r="FO40" s="41"/>
      <c r="FP40" s="41"/>
      <c r="FQ40" s="41"/>
      <c r="FR40" s="41"/>
      <c r="FS40" s="41"/>
      <c r="FT40" s="41"/>
      <c r="FU40" s="41"/>
      <c r="FV40" s="41"/>
      <c r="FW40" s="41"/>
      <c r="FX40" s="41"/>
      <c r="FY40" s="41"/>
      <c r="FZ40" s="41"/>
      <c r="GA40" s="41"/>
      <c r="GB40" s="41"/>
      <c r="GC40" s="41"/>
      <c r="GD40" s="41"/>
      <c r="GE40" s="41"/>
      <c r="GF40" s="41"/>
      <c r="GG40" s="41"/>
      <c r="GH40" s="41"/>
      <c r="GI40" s="41"/>
      <c r="GJ40" s="41"/>
      <c r="GK40" s="41"/>
      <c r="GL40" s="41"/>
      <c r="GM40" s="41"/>
      <c r="GN40" s="41"/>
    </row>
    <row r="41" spans="1:196" ht="20.100000000000001" customHeight="1">
      <c r="A41" s="37" t="s">
        <v>143</v>
      </c>
      <c r="B41" s="38">
        <v>1722</v>
      </c>
      <c r="C41" s="38">
        <v>1655</v>
      </c>
      <c r="D41" s="38">
        <v>3377</v>
      </c>
      <c r="E41" s="38">
        <v>983</v>
      </c>
      <c r="F41" s="38">
        <v>756</v>
      </c>
      <c r="G41" s="38">
        <v>1739</v>
      </c>
      <c r="H41" s="38">
        <v>699</v>
      </c>
      <c r="I41" s="38">
        <v>520</v>
      </c>
      <c r="J41" s="38">
        <v>1219</v>
      </c>
      <c r="K41" s="38">
        <v>14</v>
      </c>
      <c r="L41" s="38">
        <v>16</v>
      </c>
      <c r="M41" s="38">
        <v>30</v>
      </c>
      <c r="N41" s="38">
        <v>181</v>
      </c>
      <c r="O41" s="38">
        <v>138</v>
      </c>
      <c r="P41" s="38">
        <v>319</v>
      </c>
      <c r="Q41" s="38">
        <v>1289</v>
      </c>
      <c r="R41" s="38">
        <v>1123</v>
      </c>
      <c r="S41" s="38">
        <v>2412</v>
      </c>
      <c r="T41" s="38">
        <v>404</v>
      </c>
      <c r="U41" s="38">
        <v>270</v>
      </c>
      <c r="V41" s="38">
        <v>674</v>
      </c>
      <c r="W41" s="38">
        <v>148</v>
      </c>
      <c r="X41" s="38">
        <v>88</v>
      </c>
      <c r="Y41" s="38">
        <v>236</v>
      </c>
      <c r="Z41" s="38">
        <v>16</v>
      </c>
      <c r="AA41" s="38">
        <v>21</v>
      </c>
      <c r="AB41" s="38">
        <v>37</v>
      </c>
      <c r="AC41" s="38">
        <v>25</v>
      </c>
      <c r="AD41" s="38">
        <v>27</v>
      </c>
      <c r="AE41" s="38">
        <v>52</v>
      </c>
      <c r="AF41" s="38">
        <v>1704</v>
      </c>
      <c r="AG41" s="38">
        <v>1449</v>
      </c>
      <c r="AH41" s="38">
        <v>3153</v>
      </c>
      <c r="AI41" s="38">
        <v>464</v>
      </c>
      <c r="AJ41" s="38">
        <v>280</v>
      </c>
      <c r="AK41" s="38">
        <v>744</v>
      </c>
      <c r="AL41" s="38">
        <v>62</v>
      </c>
      <c r="AM41" s="38">
        <v>55</v>
      </c>
      <c r="AN41" s="38">
        <v>117</v>
      </c>
      <c r="AO41" s="38">
        <v>119</v>
      </c>
      <c r="AP41" s="38">
        <v>92</v>
      </c>
      <c r="AQ41" s="38">
        <v>211</v>
      </c>
      <c r="AR41" s="38">
        <v>41</v>
      </c>
      <c r="AS41" s="38">
        <v>25</v>
      </c>
      <c r="AT41" s="38">
        <v>66</v>
      </c>
      <c r="AU41" s="39">
        <v>15205</v>
      </c>
      <c r="AV41" s="39">
        <v>3064</v>
      </c>
      <c r="AW41" s="39">
        <v>24</v>
      </c>
      <c r="AX41" s="40" t="s">
        <v>101</v>
      </c>
      <c r="AY41" s="39">
        <v>2</v>
      </c>
      <c r="AZ41" s="40" t="s">
        <v>102</v>
      </c>
      <c r="BA41" s="39">
        <v>0</v>
      </c>
      <c r="BB41" s="40" t="s">
        <v>103</v>
      </c>
      <c r="BC41" s="39">
        <v>1</v>
      </c>
      <c r="BD41" s="40" t="s">
        <v>104</v>
      </c>
      <c r="BE41" s="39">
        <v>0</v>
      </c>
      <c r="BF41" s="40" t="s">
        <v>105</v>
      </c>
      <c r="BG41" s="39">
        <v>8</v>
      </c>
      <c r="BH41" s="40" t="s">
        <v>106</v>
      </c>
      <c r="BI41" s="39">
        <v>0</v>
      </c>
      <c r="BJ41" s="40" t="s">
        <v>107</v>
      </c>
      <c r="BK41" s="39">
        <v>0</v>
      </c>
      <c r="BL41" s="40" t="s">
        <v>108</v>
      </c>
      <c r="BM41" s="39">
        <v>17</v>
      </c>
      <c r="BN41" s="40" t="s">
        <v>109</v>
      </c>
      <c r="BO41" s="39">
        <v>0</v>
      </c>
      <c r="BP41" s="40" t="s">
        <v>110</v>
      </c>
      <c r="BQ41" s="39">
        <v>0</v>
      </c>
      <c r="BR41" s="40" t="s">
        <v>111</v>
      </c>
      <c r="BS41" s="39">
        <v>0</v>
      </c>
      <c r="BT41" s="40" t="s">
        <v>112</v>
      </c>
      <c r="BU41" s="39">
        <v>0</v>
      </c>
      <c r="BV41" s="40" t="s">
        <v>113</v>
      </c>
      <c r="BW41" s="39">
        <v>2</v>
      </c>
      <c r="BX41" s="40" t="s">
        <v>114</v>
      </c>
      <c r="BY41" s="39">
        <v>155</v>
      </c>
      <c r="BZ41" s="40" t="s">
        <v>115</v>
      </c>
      <c r="CA41" s="39">
        <v>0</v>
      </c>
      <c r="CB41" s="40" t="s">
        <v>116</v>
      </c>
      <c r="CC41" s="39">
        <v>0</v>
      </c>
      <c r="CD41" s="40" t="s">
        <v>117</v>
      </c>
      <c r="CE41" s="39">
        <v>0</v>
      </c>
      <c r="CF41" s="40" t="s">
        <v>118</v>
      </c>
      <c r="CG41" s="39">
        <v>1</v>
      </c>
      <c r="CH41" s="40" t="s">
        <v>119</v>
      </c>
      <c r="CI41" s="39">
        <v>0</v>
      </c>
      <c r="CJ41" s="40" t="s">
        <v>120</v>
      </c>
      <c r="CK41" s="39">
        <v>0</v>
      </c>
      <c r="CL41" s="40" t="s">
        <v>121</v>
      </c>
      <c r="CM41" s="39">
        <v>0</v>
      </c>
      <c r="CN41" s="40" t="s">
        <v>122</v>
      </c>
      <c r="CO41" s="39">
        <v>1</v>
      </c>
      <c r="CP41" s="40" t="s">
        <v>123</v>
      </c>
      <c r="CQ41" s="39">
        <v>0</v>
      </c>
      <c r="CR41" s="40" t="s">
        <v>124</v>
      </c>
      <c r="CS41" s="39">
        <v>0</v>
      </c>
      <c r="CT41" s="40" t="s">
        <v>125</v>
      </c>
      <c r="CU41" s="39">
        <v>0</v>
      </c>
      <c r="CV41" s="40" t="s">
        <v>126</v>
      </c>
      <c r="CW41" s="39">
        <v>0</v>
      </c>
      <c r="CX41" s="40" t="s">
        <v>127</v>
      </c>
      <c r="CY41" s="39">
        <v>1</v>
      </c>
      <c r="CZ41" s="40" t="s">
        <v>128</v>
      </c>
      <c r="DA41" s="39">
        <v>0</v>
      </c>
      <c r="DB41" s="40" t="s">
        <v>129</v>
      </c>
      <c r="DC41" s="39">
        <v>0</v>
      </c>
      <c r="DD41" s="40" t="s">
        <v>130</v>
      </c>
      <c r="DE41" s="39">
        <v>0</v>
      </c>
      <c r="DF41" s="40" t="s">
        <v>131</v>
      </c>
      <c r="DG41" s="39">
        <v>0</v>
      </c>
      <c r="DH41" s="40" t="s">
        <v>132</v>
      </c>
      <c r="DI41" s="39">
        <v>0</v>
      </c>
      <c r="DJ41" s="40" t="s">
        <v>133</v>
      </c>
      <c r="DK41" s="39">
        <v>0</v>
      </c>
      <c r="DL41" s="40" t="s">
        <v>134</v>
      </c>
      <c r="DM41" s="39">
        <v>0</v>
      </c>
      <c r="DN41" s="40">
        <v>188</v>
      </c>
    </row>
    <row r="42" spans="1:196" s="42" customFormat="1" ht="20.100000000000001" customHeight="1">
      <c r="A42" s="37" t="s">
        <v>144</v>
      </c>
      <c r="B42" s="38">
        <v>912</v>
      </c>
      <c r="C42" s="38">
        <v>946</v>
      </c>
      <c r="D42" s="38">
        <v>1858</v>
      </c>
      <c r="E42" s="38">
        <v>1421</v>
      </c>
      <c r="F42" s="38">
        <v>1137</v>
      </c>
      <c r="G42" s="38">
        <v>2558</v>
      </c>
      <c r="H42" s="38">
        <v>238</v>
      </c>
      <c r="I42" s="38">
        <v>185</v>
      </c>
      <c r="J42" s="38">
        <v>423</v>
      </c>
      <c r="K42" s="38">
        <v>20</v>
      </c>
      <c r="L42" s="38">
        <v>12</v>
      </c>
      <c r="M42" s="38">
        <v>32</v>
      </c>
      <c r="N42" s="38">
        <v>35</v>
      </c>
      <c r="O42" s="38">
        <v>39</v>
      </c>
      <c r="P42" s="38">
        <v>74</v>
      </c>
      <c r="Q42" s="38">
        <v>741</v>
      </c>
      <c r="R42" s="38">
        <v>701</v>
      </c>
      <c r="S42" s="38">
        <v>1442</v>
      </c>
      <c r="T42" s="38">
        <v>710</v>
      </c>
      <c r="U42" s="38">
        <v>536</v>
      </c>
      <c r="V42" s="38">
        <v>1246</v>
      </c>
      <c r="W42" s="38">
        <v>32</v>
      </c>
      <c r="X42" s="38">
        <v>25</v>
      </c>
      <c r="Y42" s="38">
        <v>57</v>
      </c>
      <c r="Z42" s="38">
        <v>22</v>
      </c>
      <c r="AA42" s="38">
        <v>17</v>
      </c>
      <c r="AB42" s="38">
        <v>39</v>
      </c>
      <c r="AC42" s="38">
        <v>4</v>
      </c>
      <c r="AD42" s="38">
        <v>6</v>
      </c>
      <c r="AE42" s="38">
        <v>10</v>
      </c>
      <c r="AF42" s="38">
        <v>1132</v>
      </c>
      <c r="AG42" s="38">
        <v>968</v>
      </c>
      <c r="AH42" s="38">
        <v>2100</v>
      </c>
      <c r="AI42" s="38">
        <v>801</v>
      </c>
      <c r="AJ42" s="38">
        <v>559</v>
      </c>
      <c r="AK42" s="38">
        <v>1360</v>
      </c>
      <c r="AL42" s="38">
        <v>33</v>
      </c>
      <c r="AM42" s="38">
        <v>21</v>
      </c>
      <c r="AN42" s="38">
        <v>54</v>
      </c>
      <c r="AO42" s="38">
        <v>72</v>
      </c>
      <c r="AP42" s="38">
        <v>61</v>
      </c>
      <c r="AQ42" s="38">
        <v>133</v>
      </c>
      <c r="AR42" s="38">
        <v>7</v>
      </c>
      <c r="AS42" s="38">
        <v>12</v>
      </c>
      <c r="AT42" s="38">
        <v>19</v>
      </c>
      <c r="AU42" s="39">
        <v>11796</v>
      </c>
      <c r="AV42" s="39">
        <v>2415</v>
      </c>
      <c r="AW42" s="39">
        <v>21</v>
      </c>
      <c r="AX42" s="40" t="s">
        <v>101</v>
      </c>
      <c r="AY42" s="39">
        <v>23</v>
      </c>
      <c r="AZ42" s="40" t="s">
        <v>102</v>
      </c>
      <c r="BA42" s="39">
        <v>0</v>
      </c>
      <c r="BB42" s="40" t="s">
        <v>103</v>
      </c>
      <c r="BC42" s="39">
        <v>0</v>
      </c>
      <c r="BD42" s="40" t="s">
        <v>104</v>
      </c>
      <c r="BE42" s="39">
        <v>6</v>
      </c>
      <c r="BF42" s="40" t="s">
        <v>105</v>
      </c>
      <c r="BG42" s="39">
        <v>3</v>
      </c>
      <c r="BH42" s="40" t="s">
        <v>106</v>
      </c>
      <c r="BI42" s="39">
        <v>0</v>
      </c>
      <c r="BJ42" s="40" t="s">
        <v>107</v>
      </c>
      <c r="BK42" s="39">
        <v>0</v>
      </c>
      <c r="BL42" s="40" t="s">
        <v>108</v>
      </c>
      <c r="BM42" s="39">
        <v>8</v>
      </c>
      <c r="BN42" s="40" t="s">
        <v>109</v>
      </c>
      <c r="BO42" s="39">
        <v>5</v>
      </c>
      <c r="BP42" s="40" t="s">
        <v>110</v>
      </c>
      <c r="BQ42" s="39">
        <v>0</v>
      </c>
      <c r="BR42" s="40" t="s">
        <v>111</v>
      </c>
      <c r="BS42" s="39">
        <v>0</v>
      </c>
      <c r="BT42" s="40" t="s">
        <v>112</v>
      </c>
      <c r="BU42" s="39">
        <v>0</v>
      </c>
      <c r="BV42" s="40" t="s">
        <v>113</v>
      </c>
      <c r="BW42" s="39">
        <v>7</v>
      </c>
      <c r="BX42" s="40" t="s">
        <v>114</v>
      </c>
      <c r="BY42" s="39">
        <v>13</v>
      </c>
      <c r="BZ42" s="40" t="s">
        <v>115</v>
      </c>
      <c r="CA42" s="39">
        <v>5</v>
      </c>
      <c r="CB42" s="40" t="s">
        <v>116</v>
      </c>
      <c r="CC42" s="39">
        <v>1</v>
      </c>
      <c r="CD42" s="40" t="s">
        <v>117</v>
      </c>
      <c r="CE42" s="39">
        <v>0</v>
      </c>
      <c r="CF42" s="40" t="s">
        <v>118</v>
      </c>
      <c r="CG42" s="39">
        <v>11</v>
      </c>
      <c r="CH42" s="40" t="s">
        <v>119</v>
      </c>
      <c r="CI42" s="39">
        <v>2</v>
      </c>
      <c r="CJ42" s="40" t="s">
        <v>120</v>
      </c>
      <c r="CK42" s="39">
        <v>0</v>
      </c>
      <c r="CL42" s="40" t="s">
        <v>121</v>
      </c>
      <c r="CM42" s="39">
        <v>0</v>
      </c>
      <c r="CN42" s="40" t="s">
        <v>122</v>
      </c>
      <c r="CO42" s="39">
        <v>3</v>
      </c>
      <c r="CP42" s="40" t="s">
        <v>123</v>
      </c>
      <c r="CQ42" s="39">
        <v>0</v>
      </c>
      <c r="CR42" s="40" t="s">
        <v>124</v>
      </c>
      <c r="CS42" s="39">
        <v>0</v>
      </c>
      <c r="CT42" s="40" t="s">
        <v>125</v>
      </c>
      <c r="CU42" s="39">
        <v>0</v>
      </c>
      <c r="CV42" s="40" t="s">
        <v>126</v>
      </c>
      <c r="CW42" s="39">
        <v>0</v>
      </c>
      <c r="CX42" s="40" t="s">
        <v>127</v>
      </c>
      <c r="CY42" s="39">
        <v>2</v>
      </c>
      <c r="CZ42" s="40" t="s">
        <v>128</v>
      </c>
      <c r="DA42" s="39">
        <v>0</v>
      </c>
      <c r="DB42" s="40" t="s">
        <v>129</v>
      </c>
      <c r="DC42" s="39">
        <v>0</v>
      </c>
      <c r="DD42" s="40" t="s">
        <v>130</v>
      </c>
      <c r="DE42" s="39">
        <v>0</v>
      </c>
      <c r="DF42" s="40" t="s">
        <v>131</v>
      </c>
      <c r="DG42" s="39">
        <v>0</v>
      </c>
      <c r="DH42" s="40" t="s">
        <v>132</v>
      </c>
      <c r="DI42" s="39">
        <v>0</v>
      </c>
      <c r="DJ42" s="40" t="s">
        <v>133</v>
      </c>
      <c r="DK42" s="39">
        <v>0</v>
      </c>
      <c r="DL42" s="40" t="s">
        <v>134</v>
      </c>
      <c r="DM42" s="39">
        <v>0</v>
      </c>
      <c r="DN42" s="40">
        <v>89</v>
      </c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I42" s="41"/>
      <c r="EJ42" s="41"/>
      <c r="EK42" s="41"/>
      <c r="EL42" s="41"/>
      <c r="EM42" s="41"/>
      <c r="EN42" s="41"/>
      <c r="EO42" s="41"/>
      <c r="EP42" s="41"/>
      <c r="EQ42" s="41"/>
      <c r="ER42" s="41"/>
      <c r="ES42" s="41"/>
      <c r="ET42" s="41"/>
      <c r="EU42" s="41"/>
      <c r="EV42" s="41"/>
      <c r="EW42" s="41"/>
      <c r="EX42" s="41"/>
      <c r="EY42" s="41"/>
      <c r="EZ42" s="41"/>
      <c r="FA42" s="41"/>
      <c r="FB42" s="41"/>
      <c r="FC42" s="41"/>
      <c r="FD42" s="41"/>
      <c r="FE42" s="41"/>
      <c r="FF42" s="41"/>
      <c r="FG42" s="41"/>
      <c r="FH42" s="41"/>
      <c r="FI42" s="41"/>
      <c r="FJ42" s="41"/>
      <c r="FK42" s="41"/>
      <c r="FL42" s="41"/>
      <c r="FM42" s="41"/>
      <c r="FN42" s="41"/>
      <c r="FO42" s="41"/>
      <c r="FP42" s="41"/>
      <c r="FQ42" s="41"/>
      <c r="FR42" s="41"/>
      <c r="FS42" s="41"/>
      <c r="FT42" s="41"/>
      <c r="FU42" s="41"/>
      <c r="FV42" s="41"/>
      <c r="FW42" s="41"/>
      <c r="FX42" s="41"/>
      <c r="FY42" s="41"/>
      <c r="FZ42" s="41"/>
      <c r="GA42" s="41"/>
      <c r="GB42" s="41"/>
      <c r="GC42" s="41"/>
      <c r="GD42" s="41"/>
      <c r="GE42" s="41"/>
      <c r="GF42" s="41"/>
      <c r="GG42" s="41"/>
      <c r="GH42" s="41"/>
      <c r="GI42" s="41"/>
      <c r="GJ42" s="41"/>
      <c r="GK42" s="41"/>
      <c r="GL42" s="41"/>
      <c r="GM42" s="41"/>
      <c r="GN42" s="41"/>
    </row>
    <row r="43" spans="1:196" ht="20.100000000000001" customHeight="1">
      <c r="A43" s="37" t="s">
        <v>145</v>
      </c>
      <c r="B43" s="38">
        <v>1158</v>
      </c>
      <c r="C43" s="38">
        <v>1089</v>
      </c>
      <c r="D43" s="38">
        <v>2247</v>
      </c>
      <c r="E43" s="38">
        <v>1113</v>
      </c>
      <c r="F43" s="38">
        <v>938</v>
      </c>
      <c r="G43" s="38">
        <v>2051</v>
      </c>
      <c r="H43" s="38">
        <v>185</v>
      </c>
      <c r="I43" s="38">
        <v>169</v>
      </c>
      <c r="J43" s="38">
        <v>354</v>
      </c>
      <c r="K43" s="38">
        <v>41</v>
      </c>
      <c r="L43" s="38">
        <v>31</v>
      </c>
      <c r="M43" s="38">
        <v>72</v>
      </c>
      <c r="N43" s="38">
        <v>54</v>
      </c>
      <c r="O43" s="38">
        <v>44</v>
      </c>
      <c r="P43" s="38">
        <v>98</v>
      </c>
      <c r="Q43" s="38">
        <v>768</v>
      </c>
      <c r="R43" s="38">
        <v>641</v>
      </c>
      <c r="S43" s="38">
        <v>1379</v>
      </c>
      <c r="T43" s="38">
        <v>575</v>
      </c>
      <c r="U43" s="38">
        <v>469</v>
      </c>
      <c r="V43" s="38">
        <v>1044</v>
      </c>
      <c r="W43" s="38">
        <v>33</v>
      </c>
      <c r="X43" s="38">
        <v>19</v>
      </c>
      <c r="Y43" s="38">
        <v>52</v>
      </c>
      <c r="Z43" s="38">
        <v>34</v>
      </c>
      <c r="AA43" s="38">
        <v>27</v>
      </c>
      <c r="AB43" s="38">
        <v>61</v>
      </c>
      <c r="AC43" s="38">
        <v>8</v>
      </c>
      <c r="AD43" s="38">
        <v>2</v>
      </c>
      <c r="AE43" s="38">
        <v>10</v>
      </c>
      <c r="AF43" s="38">
        <v>847</v>
      </c>
      <c r="AG43" s="38">
        <v>713</v>
      </c>
      <c r="AH43" s="38">
        <v>1560</v>
      </c>
      <c r="AI43" s="38">
        <v>675</v>
      </c>
      <c r="AJ43" s="38">
        <v>580</v>
      </c>
      <c r="AK43" s="38">
        <v>1255</v>
      </c>
      <c r="AL43" s="38">
        <v>18</v>
      </c>
      <c r="AM43" s="38">
        <v>8</v>
      </c>
      <c r="AN43" s="38">
        <v>26</v>
      </c>
      <c r="AO43" s="38">
        <v>99</v>
      </c>
      <c r="AP43" s="38">
        <v>75</v>
      </c>
      <c r="AQ43" s="38">
        <v>174</v>
      </c>
      <c r="AR43" s="38">
        <v>7</v>
      </c>
      <c r="AS43" s="38">
        <v>10</v>
      </c>
      <c r="AT43" s="38">
        <v>17</v>
      </c>
      <c r="AU43" s="39">
        <v>11498</v>
      </c>
      <c r="AV43" s="39">
        <v>1795</v>
      </c>
      <c r="AW43" s="39">
        <v>44</v>
      </c>
      <c r="AX43" s="40" t="s">
        <v>101</v>
      </c>
      <c r="AY43" s="39">
        <v>15</v>
      </c>
      <c r="AZ43" s="40" t="s">
        <v>102</v>
      </c>
      <c r="BA43" s="39">
        <v>9</v>
      </c>
      <c r="BB43" s="40" t="s">
        <v>103</v>
      </c>
      <c r="BC43" s="39">
        <v>0</v>
      </c>
      <c r="BD43" s="40" t="s">
        <v>104</v>
      </c>
      <c r="BE43" s="39">
        <v>10</v>
      </c>
      <c r="BF43" s="40" t="s">
        <v>105</v>
      </c>
      <c r="BG43" s="39">
        <v>3</v>
      </c>
      <c r="BH43" s="40" t="s">
        <v>106</v>
      </c>
      <c r="BI43" s="39">
        <v>0</v>
      </c>
      <c r="BJ43" s="40" t="s">
        <v>107</v>
      </c>
      <c r="BK43" s="39">
        <v>0</v>
      </c>
      <c r="BL43" s="40" t="s">
        <v>108</v>
      </c>
      <c r="BM43" s="39">
        <v>3</v>
      </c>
      <c r="BN43" s="40" t="s">
        <v>109</v>
      </c>
      <c r="BO43" s="39">
        <v>1</v>
      </c>
      <c r="BP43" s="40" t="s">
        <v>110</v>
      </c>
      <c r="BQ43" s="39">
        <v>5</v>
      </c>
      <c r="BR43" s="40" t="s">
        <v>111</v>
      </c>
      <c r="BS43" s="39">
        <v>0</v>
      </c>
      <c r="BT43" s="40" t="s">
        <v>112</v>
      </c>
      <c r="BU43" s="39">
        <v>0</v>
      </c>
      <c r="BV43" s="40" t="s">
        <v>113</v>
      </c>
      <c r="BW43" s="39">
        <v>3</v>
      </c>
      <c r="BX43" s="40" t="s">
        <v>114</v>
      </c>
      <c r="BY43" s="39">
        <v>1</v>
      </c>
      <c r="BZ43" s="40" t="s">
        <v>115</v>
      </c>
      <c r="CA43" s="39">
        <v>1</v>
      </c>
      <c r="CB43" s="40" t="s">
        <v>116</v>
      </c>
      <c r="CC43" s="39">
        <v>0</v>
      </c>
      <c r="CD43" s="40" t="s">
        <v>117</v>
      </c>
      <c r="CE43" s="39">
        <v>0</v>
      </c>
      <c r="CF43" s="40" t="s">
        <v>118</v>
      </c>
      <c r="CG43" s="39">
        <v>0</v>
      </c>
      <c r="CH43" s="40" t="s">
        <v>119</v>
      </c>
      <c r="CI43" s="39">
        <v>1</v>
      </c>
      <c r="CJ43" s="40" t="s">
        <v>120</v>
      </c>
      <c r="CK43" s="39">
        <v>0</v>
      </c>
      <c r="CL43" s="40" t="s">
        <v>121</v>
      </c>
      <c r="CM43" s="39">
        <v>0</v>
      </c>
      <c r="CN43" s="40" t="s">
        <v>122</v>
      </c>
      <c r="CO43" s="39">
        <v>9</v>
      </c>
      <c r="CP43" s="40" t="s">
        <v>123</v>
      </c>
      <c r="CQ43" s="39">
        <v>0</v>
      </c>
      <c r="CR43" s="40" t="s">
        <v>124</v>
      </c>
      <c r="CS43" s="39">
        <v>0</v>
      </c>
      <c r="CT43" s="40" t="s">
        <v>125</v>
      </c>
      <c r="CU43" s="39">
        <v>0</v>
      </c>
      <c r="CV43" s="40" t="s">
        <v>126</v>
      </c>
      <c r="CW43" s="39">
        <v>0</v>
      </c>
      <c r="CX43" s="40" t="s">
        <v>127</v>
      </c>
      <c r="CY43" s="39">
        <v>0</v>
      </c>
      <c r="CZ43" s="40" t="s">
        <v>128</v>
      </c>
      <c r="DA43" s="39">
        <v>0</v>
      </c>
      <c r="DB43" s="40" t="s">
        <v>129</v>
      </c>
      <c r="DC43" s="39">
        <v>3</v>
      </c>
      <c r="DD43" s="40" t="s">
        <v>130</v>
      </c>
      <c r="DE43" s="39">
        <v>0</v>
      </c>
      <c r="DF43" s="40" t="s">
        <v>131</v>
      </c>
      <c r="DG43" s="39">
        <v>0</v>
      </c>
      <c r="DH43" s="40" t="s">
        <v>132</v>
      </c>
      <c r="DI43" s="39">
        <v>0</v>
      </c>
      <c r="DJ43" s="40" t="s">
        <v>133</v>
      </c>
      <c r="DK43" s="39">
        <v>0</v>
      </c>
      <c r="DL43" s="40" t="s">
        <v>134</v>
      </c>
      <c r="DM43" s="39">
        <v>0</v>
      </c>
      <c r="DN43" s="40">
        <v>64</v>
      </c>
    </row>
    <row r="44" spans="1:196" s="1" customFormat="1" ht="20.100000000000001" customHeight="1">
      <c r="A44" s="37" t="s">
        <v>146</v>
      </c>
      <c r="B44" s="38">
        <v>1085</v>
      </c>
      <c r="C44" s="38">
        <v>1107</v>
      </c>
      <c r="D44" s="38">
        <v>2192</v>
      </c>
      <c r="E44" s="38">
        <v>1130</v>
      </c>
      <c r="F44" s="38">
        <v>941</v>
      </c>
      <c r="G44" s="18">
        <v>2071</v>
      </c>
      <c r="H44" s="18">
        <v>139</v>
      </c>
      <c r="I44" s="18">
        <v>111</v>
      </c>
      <c r="J44" s="18">
        <v>250</v>
      </c>
      <c r="K44" s="18">
        <v>24</v>
      </c>
      <c r="L44" s="18">
        <v>22</v>
      </c>
      <c r="M44" s="18">
        <v>46</v>
      </c>
      <c r="N44" s="18">
        <v>58</v>
      </c>
      <c r="O44" s="18">
        <v>72</v>
      </c>
      <c r="P44" s="18">
        <v>130</v>
      </c>
      <c r="Q44" s="18">
        <v>743</v>
      </c>
      <c r="R44" s="18">
        <v>668</v>
      </c>
      <c r="S44" s="18">
        <v>1411</v>
      </c>
      <c r="T44" s="18">
        <v>526</v>
      </c>
      <c r="U44" s="18">
        <v>393</v>
      </c>
      <c r="V44" s="18">
        <v>919</v>
      </c>
      <c r="W44" s="18">
        <v>12</v>
      </c>
      <c r="X44" s="18">
        <v>12</v>
      </c>
      <c r="Y44" s="18">
        <v>24</v>
      </c>
      <c r="Z44" s="18">
        <v>5</v>
      </c>
      <c r="AA44" s="18">
        <v>14</v>
      </c>
      <c r="AB44" s="18">
        <v>19</v>
      </c>
      <c r="AC44" s="18">
        <v>12</v>
      </c>
      <c r="AD44" s="18">
        <v>13</v>
      </c>
      <c r="AE44" s="18">
        <v>25</v>
      </c>
      <c r="AF44" s="18">
        <v>888</v>
      </c>
      <c r="AG44" s="18">
        <v>800</v>
      </c>
      <c r="AH44" s="18">
        <v>1688</v>
      </c>
      <c r="AI44" s="18">
        <v>636</v>
      </c>
      <c r="AJ44" s="18">
        <v>439</v>
      </c>
      <c r="AK44" s="18">
        <v>1075</v>
      </c>
      <c r="AL44" s="18">
        <v>20</v>
      </c>
      <c r="AM44" s="18">
        <v>16</v>
      </c>
      <c r="AN44" s="18">
        <v>36</v>
      </c>
      <c r="AO44" s="18">
        <v>43</v>
      </c>
      <c r="AP44" s="18">
        <v>42</v>
      </c>
      <c r="AQ44" s="18">
        <v>85</v>
      </c>
      <c r="AR44" s="18">
        <v>16</v>
      </c>
      <c r="AS44" s="18">
        <v>19</v>
      </c>
      <c r="AT44" s="18">
        <v>35</v>
      </c>
      <c r="AU44" s="18">
        <v>10945</v>
      </c>
      <c r="AV44" s="18">
        <v>1737</v>
      </c>
      <c r="AW44" s="18">
        <v>50</v>
      </c>
      <c r="AX44" s="40" t="s">
        <v>101</v>
      </c>
      <c r="AY44" s="43">
        <v>25</v>
      </c>
      <c r="AZ44" s="40" t="s">
        <v>102</v>
      </c>
      <c r="BA44" s="43">
        <v>28</v>
      </c>
      <c r="BB44" s="40" t="s">
        <v>103</v>
      </c>
      <c r="BC44" s="43">
        <v>0</v>
      </c>
      <c r="BD44" s="40" t="s">
        <v>104</v>
      </c>
      <c r="BE44" s="43">
        <v>5</v>
      </c>
      <c r="BF44" s="40" t="s">
        <v>105</v>
      </c>
      <c r="BG44" s="43">
        <v>8</v>
      </c>
      <c r="BH44" s="40" t="s">
        <v>106</v>
      </c>
      <c r="BI44" s="43">
        <v>1</v>
      </c>
      <c r="BJ44" s="40" t="s">
        <v>107</v>
      </c>
      <c r="BK44" s="43">
        <v>0</v>
      </c>
      <c r="BL44" s="40" t="s">
        <v>108</v>
      </c>
      <c r="BM44" s="43">
        <v>5</v>
      </c>
      <c r="BN44" s="40" t="s">
        <v>109</v>
      </c>
      <c r="BO44" s="43">
        <v>0</v>
      </c>
      <c r="BP44" s="40" t="s">
        <v>110</v>
      </c>
      <c r="BQ44" s="43">
        <v>4</v>
      </c>
      <c r="BR44" s="40" t="s">
        <v>111</v>
      </c>
      <c r="BS44" s="43">
        <v>0</v>
      </c>
      <c r="BT44" s="40" t="s">
        <v>112</v>
      </c>
      <c r="BU44" s="43">
        <v>0</v>
      </c>
      <c r="BV44" s="40" t="s">
        <v>113</v>
      </c>
      <c r="BW44" s="43">
        <v>0</v>
      </c>
      <c r="BX44" s="40" t="s">
        <v>114</v>
      </c>
      <c r="BY44" s="44">
        <v>3</v>
      </c>
      <c r="BZ44" s="40" t="s">
        <v>115</v>
      </c>
      <c r="CA44" s="44">
        <v>3</v>
      </c>
      <c r="CB44" s="40" t="s">
        <v>116</v>
      </c>
      <c r="CC44" s="44">
        <v>0</v>
      </c>
      <c r="CD44" s="40" t="s">
        <v>117</v>
      </c>
      <c r="CE44" s="44">
        <v>8</v>
      </c>
      <c r="CF44" s="40" t="s">
        <v>118</v>
      </c>
      <c r="CG44" s="44">
        <v>3</v>
      </c>
      <c r="CH44" s="40" t="s">
        <v>119</v>
      </c>
      <c r="CI44" s="44">
        <v>0</v>
      </c>
      <c r="CJ44" s="40" t="s">
        <v>120</v>
      </c>
      <c r="CK44" s="44">
        <v>0</v>
      </c>
      <c r="CL44" s="40" t="s">
        <v>121</v>
      </c>
      <c r="CM44" s="44">
        <v>0</v>
      </c>
      <c r="CN44" s="40" t="s">
        <v>122</v>
      </c>
      <c r="CO44" s="44">
        <v>3</v>
      </c>
      <c r="CP44" s="40" t="s">
        <v>123</v>
      </c>
      <c r="CQ44" s="44">
        <v>0</v>
      </c>
      <c r="CR44" s="40" t="s">
        <v>124</v>
      </c>
      <c r="CS44" s="44">
        <v>0</v>
      </c>
      <c r="CT44" s="40" t="s">
        <v>125</v>
      </c>
      <c r="CU44" s="44">
        <v>0</v>
      </c>
      <c r="CV44" s="40" t="s">
        <v>126</v>
      </c>
      <c r="CW44" s="44">
        <v>0</v>
      </c>
      <c r="CX44" s="40" t="s">
        <v>127</v>
      </c>
      <c r="CY44" s="44">
        <v>12</v>
      </c>
      <c r="CZ44" s="40" t="s">
        <v>128</v>
      </c>
      <c r="DA44" s="44">
        <v>0</v>
      </c>
      <c r="DB44" s="40" t="s">
        <v>129</v>
      </c>
      <c r="DC44" s="44">
        <v>0</v>
      </c>
      <c r="DD44" s="40" t="s">
        <v>130</v>
      </c>
      <c r="DE44" s="44">
        <v>0</v>
      </c>
      <c r="DF44" s="40" t="s">
        <v>131</v>
      </c>
      <c r="DG44" s="44">
        <v>0</v>
      </c>
      <c r="DH44" s="40" t="s">
        <v>132</v>
      </c>
      <c r="DI44" s="44">
        <v>0</v>
      </c>
      <c r="DJ44" s="40" t="s">
        <v>133</v>
      </c>
      <c r="DK44" s="44">
        <v>0</v>
      </c>
      <c r="DL44" s="40" t="s">
        <v>134</v>
      </c>
      <c r="DM44" s="44">
        <v>1</v>
      </c>
      <c r="DN44" s="40">
        <v>109</v>
      </c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</row>
    <row r="45" spans="1:196" s="1" customFormat="1" ht="20.100000000000001" customHeight="1">
      <c r="A45" s="37" t="s">
        <v>147</v>
      </c>
      <c r="B45" s="38">
        <v>615</v>
      </c>
      <c r="C45" s="38">
        <v>537</v>
      </c>
      <c r="D45" s="38">
        <v>1152</v>
      </c>
      <c r="E45" s="38">
        <v>1086</v>
      </c>
      <c r="F45" s="38">
        <v>950</v>
      </c>
      <c r="G45" s="38">
        <v>2036</v>
      </c>
      <c r="H45" s="38">
        <v>1</v>
      </c>
      <c r="I45" s="38">
        <v>0</v>
      </c>
      <c r="J45" s="38">
        <v>1</v>
      </c>
      <c r="K45" s="38">
        <v>0</v>
      </c>
      <c r="L45" s="38">
        <v>2</v>
      </c>
      <c r="M45" s="38">
        <v>2</v>
      </c>
      <c r="N45" s="38">
        <v>8</v>
      </c>
      <c r="O45" s="38">
        <v>5</v>
      </c>
      <c r="P45" s="38">
        <v>13</v>
      </c>
      <c r="Q45" s="38">
        <v>366</v>
      </c>
      <c r="R45" s="38">
        <v>394</v>
      </c>
      <c r="S45" s="18">
        <v>753</v>
      </c>
      <c r="T45" s="38">
        <v>641</v>
      </c>
      <c r="U45" s="38">
        <v>501</v>
      </c>
      <c r="V45" s="38">
        <v>1142</v>
      </c>
      <c r="W45" s="38">
        <v>0</v>
      </c>
      <c r="X45" s="38">
        <v>0</v>
      </c>
      <c r="Y45" s="38">
        <v>0</v>
      </c>
      <c r="Z45" s="38">
        <v>13</v>
      </c>
      <c r="AA45" s="38">
        <v>6</v>
      </c>
      <c r="AB45" s="38">
        <v>19</v>
      </c>
      <c r="AC45" s="38">
        <v>3</v>
      </c>
      <c r="AD45" s="38">
        <v>0</v>
      </c>
      <c r="AE45" s="38">
        <v>3</v>
      </c>
      <c r="AF45" s="38">
        <v>665</v>
      </c>
      <c r="AG45" s="38">
        <v>594</v>
      </c>
      <c r="AH45" s="18">
        <v>1259</v>
      </c>
      <c r="AI45" s="38">
        <v>746</v>
      </c>
      <c r="AJ45" s="38">
        <v>560</v>
      </c>
      <c r="AK45" s="18">
        <v>1306</v>
      </c>
      <c r="AL45" s="38">
        <v>3</v>
      </c>
      <c r="AM45" s="38">
        <v>3</v>
      </c>
      <c r="AN45" s="38">
        <v>6</v>
      </c>
      <c r="AO45" s="38">
        <v>22</v>
      </c>
      <c r="AP45" s="38">
        <v>8</v>
      </c>
      <c r="AQ45" s="38">
        <v>30</v>
      </c>
      <c r="AR45" s="38">
        <v>2</v>
      </c>
      <c r="AS45" s="38">
        <v>1</v>
      </c>
      <c r="AT45" s="38">
        <v>3</v>
      </c>
      <c r="AU45" s="38">
        <v>7757</v>
      </c>
      <c r="AV45" s="38">
        <v>1590</v>
      </c>
      <c r="AW45" s="38">
        <v>6</v>
      </c>
      <c r="AX45" s="40" t="s">
        <v>101</v>
      </c>
      <c r="AY45" s="44">
        <v>22</v>
      </c>
      <c r="AZ45" s="40" t="s">
        <v>102</v>
      </c>
      <c r="BA45" s="44">
        <v>20</v>
      </c>
      <c r="BB45" s="40" t="s">
        <v>103</v>
      </c>
      <c r="BC45" s="44">
        <v>3</v>
      </c>
      <c r="BD45" s="40" t="s">
        <v>104</v>
      </c>
      <c r="BE45" s="44">
        <v>1</v>
      </c>
      <c r="BF45" s="40" t="s">
        <v>105</v>
      </c>
      <c r="BG45" s="44">
        <v>10</v>
      </c>
      <c r="BH45" s="40" t="s">
        <v>106</v>
      </c>
      <c r="BI45" s="44">
        <v>7</v>
      </c>
      <c r="BJ45" s="40" t="s">
        <v>107</v>
      </c>
      <c r="BK45" s="44">
        <v>0</v>
      </c>
      <c r="BL45" s="40" t="s">
        <v>108</v>
      </c>
      <c r="BM45" s="44">
        <v>0</v>
      </c>
      <c r="BN45" s="40" t="s">
        <v>109</v>
      </c>
      <c r="BO45" s="44">
        <v>4</v>
      </c>
      <c r="BP45" s="40" t="s">
        <v>110</v>
      </c>
      <c r="BQ45" s="44">
        <v>12</v>
      </c>
      <c r="BR45" s="40" t="s">
        <v>111</v>
      </c>
      <c r="BS45" s="44">
        <v>0</v>
      </c>
      <c r="BT45" s="40" t="s">
        <v>112</v>
      </c>
      <c r="BU45" s="44">
        <v>0</v>
      </c>
      <c r="BV45" s="40" t="s">
        <v>113</v>
      </c>
      <c r="BW45" s="44">
        <v>0</v>
      </c>
      <c r="BX45" s="40" t="s">
        <v>114</v>
      </c>
      <c r="BY45" s="44">
        <v>8</v>
      </c>
      <c r="BZ45" s="40" t="s">
        <v>115</v>
      </c>
      <c r="CA45" s="44">
        <v>15</v>
      </c>
      <c r="CB45" s="40" t="s">
        <v>116</v>
      </c>
      <c r="CC45" s="44">
        <v>0</v>
      </c>
      <c r="CD45" s="40" t="s">
        <v>117</v>
      </c>
      <c r="CE45" s="44">
        <v>3</v>
      </c>
      <c r="CF45" s="40" t="s">
        <v>118</v>
      </c>
      <c r="CG45" s="44">
        <v>0</v>
      </c>
      <c r="CH45" s="40" t="s">
        <v>119</v>
      </c>
      <c r="CI45" s="44">
        <v>6</v>
      </c>
      <c r="CJ45" s="40" t="s">
        <v>120</v>
      </c>
      <c r="CK45" s="44">
        <v>1</v>
      </c>
      <c r="CL45" s="40" t="s">
        <v>121</v>
      </c>
      <c r="CM45" s="44">
        <v>9</v>
      </c>
      <c r="CN45" s="40" t="s">
        <v>122</v>
      </c>
      <c r="CO45" s="44">
        <v>4</v>
      </c>
      <c r="CP45" s="40" t="s">
        <v>123</v>
      </c>
      <c r="CQ45" s="44">
        <v>7</v>
      </c>
      <c r="CR45" s="40" t="s">
        <v>124</v>
      </c>
      <c r="CS45" s="44">
        <v>0</v>
      </c>
      <c r="CT45" s="40" t="s">
        <v>125</v>
      </c>
      <c r="CU45" s="44">
        <v>0</v>
      </c>
      <c r="CV45" s="40" t="s">
        <v>126</v>
      </c>
      <c r="CW45" s="44">
        <v>0</v>
      </c>
      <c r="CX45" s="40" t="s">
        <v>127</v>
      </c>
      <c r="CY45" s="44">
        <v>0</v>
      </c>
      <c r="CZ45" s="40" t="s">
        <v>128</v>
      </c>
      <c r="DA45" s="44">
        <v>3</v>
      </c>
      <c r="DB45" s="40" t="s">
        <v>129</v>
      </c>
      <c r="DC45" s="44">
        <v>0</v>
      </c>
      <c r="DD45" s="40" t="s">
        <v>130</v>
      </c>
      <c r="DE45" s="44">
        <v>0</v>
      </c>
      <c r="DF45" s="40" t="s">
        <v>131</v>
      </c>
      <c r="DG45" s="44">
        <v>2</v>
      </c>
      <c r="DH45" s="40" t="s">
        <v>132</v>
      </c>
      <c r="DI45" s="44">
        <v>0</v>
      </c>
      <c r="DJ45" s="40" t="s">
        <v>133</v>
      </c>
      <c r="DK45" s="44">
        <v>0</v>
      </c>
      <c r="DL45" s="40" t="s">
        <v>134</v>
      </c>
      <c r="DM45" s="44">
        <v>0</v>
      </c>
      <c r="DN45" s="40">
        <v>137</v>
      </c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</row>
    <row r="46" spans="1:196" s="1" customFormat="1" ht="20.100000000000001" customHeight="1">
      <c r="A46" s="37" t="s">
        <v>148</v>
      </c>
      <c r="B46" s="38">
        <v>1581</v>
      </c>
      <c r="C46" s="38">
        <v>1444</v>
      </c>
      <c r="D46" s="38">
        <v>3025</v>
      </c>
      <c r="E46" s="38">
        <v>908</v>
      </c>
      <c r="F46" s="38">
        <v>775</v>
      </c>
      <c r="G46" s="38">
        <v>1683</v>
      </c>
      <c r="H46" s="38">
        <v>601</v>
      </c>
      <c r="I46" s="38">
        <v>489</v>
      </c>
      <c r="J46" s="38">
        <v>1090</v>
      </c>
      <c r="K46" s="38">
        <v>30</v>
      </c>
      <c r="L46" s="38">
        <v>22</v>
      </c>
      <c r="M46" s="38">
        <v>52</v>
      </c>
      <c r="N46" s="38">
        <v>67</v>
      </c>
      <c r="O46" s="38">
        <v>79</v>
      </c>
      <c r="P46" s="38">
        <v>146</v>
      </c>
      <c r="Q46" s="38">
        <v>1121</v>
      </c>
      <c r="R46" s="38">
        <v>978</v>
      </c>
      <c r="S46" s="18">
        <v>2099</v>
      </c>
      <c r="T46" s="38">
        <v>283</v>
      </c>
      <c r="U46" s="38">
        <v>195</v>
      </c>
      <c r="V46" s="38">
        <v>478</v>
      </c>
      <c r="W46" s="38">
        <v>110</v>
      </c>
      <c r="X46" s="38">
        <v>111</v>
      </c>
      <c r="Y46" s="38">
        <v>221</v>
      </c>
      <c r="Z46" s="38">
        <v>14</v>
      </c>
      <c r="AA46" s="38">
        <v>11</v>
      </c>
      <c r="AB46" s="38">
        <v>25</v>
      </c>
      <c r="AC46" s="38">
        <v>6</v>
      </c>
      <c r="AD46" s="38">
        <v>7</v>
      </c>
      <c r="AE46" s="38">
        <v>13</v>
      </c>
      <c r="AF46" s="38">
        <v>1265</v>
      </c>
      <c r="AG46" s="38">
        <v>1233</v>
      </c>
      <c r="AH46" s="18">
        <v>2498</v>
      </c>
      <c r="AI46" s="38">
        <v>328</v>
      </c>
      <c r="AJ46" s="38">
        <v>213</v>
      </c>
      <c r="AK46" s="18">
        <v>541</v>
      </c>
      <c r="AL46" s="38">
        <v>210</v>
      </c>
      <c r="AM46" s="38">
        <v>170</v>
      </c>
      <c r="AN46" s="38">
        <v>380</v>
      </c>
      <c r="AO46" s="38">
        <v>52</v>
      </c>
      <c r="AP46" s="38">
        <v>42</v>
      </c>
      <c r="AQ46" s="38">
        <v>94</v>
      </c>
      <c r="AR46" s="38">
        <v>15</v>
      </c>
      <c r="AS46" s="38">
        <v>15</v>
      </c>
      <c r="AT46" s="38">
        <v>30</v>
      </c>
      <c r="AU46" s="38">
        <v>14909</v>
      </c>
      <c r="AV46" s="38">
        <v>829</v>
      </c>
      <c r="AW46" s="38">
        <v>52</v>
      </c>
      <c r="AX46" s="40" t="s">
        <v>101</v>
      </c>
      <c r="AY46" s="43">
        <v>98</v>
      </c>
      <c r="AZ46" s="40" t="s">
        <v>102</v>
      </c>
      <c r="BA46" s="43">
        <v>16</v>
      </c>
      <c r="BB46" s="40" t="s">
        <v>103</v>
      </c>
      <c r="BC46" s="43">
        <v>39</v>
      </c>
      <c r="BD46" s="40" t="s">
        <v>104</v>
      </c>
      <c r="BE46" s="43">
        <v>24</v>
      </c>
      <c r="BF46" s="40" t="s">
        <v>105</v>
      </c>
      <c r="BG46" s="43">
        <v>5</v>
      </c>
      <c r="BH46" s="40" t="s">
        <v>106</v>
      </c>
      <c r="BI46" s="43">
        <v>9</v>
      </c>
      <c r="BJ46" s="40" t="s">
        <v>107</v>
      </c>
      <c r="BK46" s="43">
        <v>0</v>
      </c>
      <c r="BL46" s="40" t="s">
        <v>108</v>
      </c>
      <c r="BM46" s="43">
        <v>28</v>
      </c>
      <c r="BN46" s="40" t="s">
        <v>109</v>
      </c>
      <c r="BO46" s="43">
        <v>5</v>
      </c>
      <c r="BP46" s="40" t="s">
        <v>110</v>
      </c>
      <c r="BQ46" s="43">
        <v>59</v>
      </c>
      <c r="BR46" s="40" t="s">
        <v>111</v>
      </c>
      <c r="BS46" s="43">
        <v>0</v>
      </c>
      <c r="BT46" s="40" t="s">
        <v>112</v>
      </c>
      <c r="BU46" s="43">
        <v>0</v>
      </c>
      <c r="BV46" s="40" t="s">
        <v>113</v>
      </c>
      <c r="BW46" s="43">
        <v>3</v>
      </c>
      <c r="BX46" s="40" t="s">
        <v>114</v>
      </c>
      <c r="BY46" s="44">
        <v>26</v>
      </c>
      <c r="BZ46" s="40" t="s">
        <v>115</v>
      </c>
      <c r="CA46" s="44">
        <v>58</v>
      </c>
      <c r="CB46" s="40" t="s">
        <v>116</v>
      </c>
      <c r="CC46" s="44">
        <v>13</v>
      </c>
      <c r="CD46" s="40" t="s">
        <v>117</v>
      </c>
      <c r="CE46" s="44">
        <v>1</v>
      </c>
      <c r="CF46" s="40" t="s">
        <v>118</v>
      </c>
      <c r="CG46" s="44">
        <v>0</v>
      </c>
      <c r="CH46" s="40" t="s">
        <v>119</v>
      </c>
      <c r="CI46" s="44">
        <v>3</v>
      </c>
      <c r="CJ46" s="40" t="s">
        <v>120</v>
      </c>
      <c r="CK46" s="44">
        <v>0</v>
      </c>
      <c r="CL46" s="40" t="s">
        <v>121</v>
      </c>
      <c r="CM46" s="44">
        <v>1</v>
      </c>
      <c r="CN46" s="40" t="s">
        <v>122</v>
      </c>
      <c r="CO46" s="44">
        <v>47</v>
      </c>
      <c r="CP46" s="40" t="s">
        <v>123</v>
      </c>
      <c r="CQ46" s="44">
        <v>3</v>
      </c>
      <c r="CR46" s="40" t="s">
        <v>124</v>
      </c>
      <c r="CS46" s="44">
        <v>0</v>
      </c>
      <c r="CT46" s="40" t="s">
        <v>125</v>
      </c>
      <c r="CU46" s="44">
        <v>0</v>
      </c>
      <c r="CV46" s="40" t="s">
        <v>126</v>
      </c>
      <c r="CW46" s="44">
        <v>0</v>
      </c>
      <c r="CX46" s="40" t="s">
        <v>127</v>
      </c>
      <c r="CY46" s="44">
        <v>4</v>
      </c>
      <c r="CZ46" s="40" t="s">
        <v>128</v>
      </c>
      <c r="DA46" s="44">
        <v>7</v>
      </c>
      <c r="DB46" s="40" t="s">
        <v>129</v>
      </c>
      <c r="DC46" s="44">
        <v>0</v>
      </c>
      <c r="DD46" s="40" t="s">
        <v>130</v>
      </c>
      <c r="DE46" s="44">
        <v>0</v>
      </c>
      <c r="DF46" s="40" t="s">
        <v>131</v>
      </c>
      <c r="DG46" s="44">
        <v>1</v>
      </c>
      <c r="DH46" s="40" t="s">
        <v>132</v>
      </c>
      <c r="DI46" s="44">
        <v>1</v>
      </c>
      <c r="DJ46" s="40" t="s">
        <v>133</v>
      </c>
      <c r="DK46" s="44">
        <v>0</v>
      </c>
      <c r="DL46" s="40" t="s">
        <v>134</v>
      </c>
      <c r="DM46" s="44">
        <v>0</v>
      </c>
      <c r="DN46" s="40">
        <v>451</v>
      </c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</row>
    <row r="47" spans="1:196" s="1" customFormat="1" ht="20.100000000000001" customHeight="1">
      <c r="A47" s="37" t="s">
        <v>149</v>
      </c>
      <c r="B47" s="38">
        <v>1724</v>
      </c>
      <c r="C47" s="38">
        <v>1686</v>
      </c>
      <c r="D47" s="38">
        <v>3410</v>
      </c>
      <c r="E47" s="38">
        <v>837</v>
      </c>
      <c r="F47" s="38">
        <v>661</v>
      </c>
      <c r="G47" s="38">
        <v>1498</v>
      </c>
      <c r="H47" s="38">
        <v>379</v>
      </c>
      <c r="I47" s="38">
        <v>257</v>
      </c>
      <c r="J47" s="38">
        <v>636</v>
      </c>
      <c r="K47" s="38">
        <v>21</v>
      </c>
      <c r="L47" s="38">
        <v>14</v>
      </c>
      <c r="M47" s="38">
        <v>35</v>
      </c>
      <c r="N47" s="38">
        <v>120</v>
      </c>
      <c r="O47" s="38">
        <v>127</v>
      </c>
      <c r="P47" s="38">
        <v>247</v>
      </c>
      <c r="Q47" s="38">
        <v>1299</v>
      </c>
      <c r="R47" s="38">
        <v>1204</v>
      </c>
      <c r="S47" s="18">
        <v>2503</v>
      </c>
      <c r="T47" s="38">
        <v>292</v>
      </c>
      <c r="U47" s="38">
        <v>191</v>
      </c>
      <c r="V47" s="38">
        <v>483</v>
      </c>
      <c r="W47" s="38">
        <v>40</v>
      </c>
      <c r="X47" s="38">
        <v>29</v>
      </c>
      <c r="Y47" s="38">
        <v>69</v>
      </c>
      <c r="Z47" s="38">
        <v>26</v>
      </c>
      <c r="AA47" s="38">
        <v>28</v>
      </c>
      <c r="AB47" s="38">
        <v>54</v>
      </c>
      <c r="AC47" s="38">
        <v>24</v>
      </c>
      <c r="AD47" s="38">
        <v>16</v>
      </c>
      <c r="AE47" s="38">
        <v>40</v>
      </c>
      <c r="AF47" s="38">
        <v>1875</v>
      </c>
      <c r="AG47" s="38">
        <v>1670</v>
      </c>
      <c r="AH47" s="18">
        <v>3545</v>
      </c>
      <c r="AI47" s="38">
        <v>298</v>
      </c>
      <c r="AJ47" s="38">
        <v>201</v>
      </c>
      <c r="AK47" s="18">
        <v>499</v>
      </c>
      <c r="AL47" s="38">
        <v>42</v>
      </c>
      <c r="AM47" s="38">
        <v>22</v>
      </c>
      <c r="AN47" s="38">
        <v>64</v>
      </c>
      <c r="AO47" s="38">
        <v>160</v>
      </c>
      <c r="AP47" s="38">
        <v>120</v>
      </c>
      <c r="AQ47" s="38">
        <v>280</v>
      </c>
      <c r="AR47" s="38">
        <v>30</v>
      </c>
      <c r="AS47" s="38">
        <v>18</v>
      </c>
      <c r="AT47" s="38">
        <v>48</v>
      </c>
      <c r="AU47" s="38">
        <v>14861</v>
      </c>
      <c r="AV47" s="38">
        <v>1407</v>
      </c>
      <c r="AW47" s="38">
        <v>117</v>
      </c>
      <c r="AX47" s="40" t="s">
        <v>101</v>
      </c>
      <c r="AY47" s="43">
        <v>140</v>
      </c>
      <c r="AZ47" s="40" t="s">
        <v>102</v>
      </c>
      <c r="BA47" s="43">
        <v>5</v>
      </c>
      <c r="BB47" s="40" t="s">
        <v>103</v>
      </c>
      <c r="BC47" s="43">
        <v>8</v>
      </c>
      <c r="BD47" s="40" t="s">
        <v>104</v>
      </c>
      <c r="BE47" s="43">
        <v>0</v>
      </c>
      <c r="BF47" s="40" t="s">
        <v>105</v>
      </c>
      <c r="BG47" s="43">
        <v>27</v>
      </c>
      <c r="BH47" s="40" t="s">
        <v>106</v>
      </c>
      <c r="BI47" s="43">
        <v>0</v>
      </c>
      <c r="BJ47" s="40" t="s">
        <v>107</v>
      </c>
      <c r="BK47" s="43">
        <v>0</v>
      </c>
      <c r="BL47" s="40" t="s">
        <v>108</v>
      </c>
      <c r="BM47" s="43">
        <v>16</v>
      </c>
      <c r="BN47" s="40" t="s">
        <v>109</v>
      </c>
      <c r="BO47" s="43">
        <v>0</v>
      </c>
      <c r="BP47" s="40" t="s">
        <v>110</v>
      </c>
      <c r="BQ47" s="43">
        <v>0</v>
      </c>
      <c r="BR47" s="40" t="s">
        <v>111</v>
      </c>
      <c r="BS47" s="43">
        <v>0</v>
      </c>
      <c r="BT47" s="40" t="s">
        <v>112</v>
      </c>
      <c r="BU47" s="43">
        <v>0</v>
      </c>
      <c r="BV47" s="40" t="s">
        <v>113</v>
      </c>
      <c r="BW47" s="43">
        <v>21</v>
      </c>
      <c r="BX47" s="40" t="s">
        <v>114</v>
      </c>
      <c r="BY47" s="44">
        <v>3</v>
      </c>
      <c r="BZ47" s="40" t="s">
        <v>115</v>
      </c>
      <c r="CA47" s="44">
        <v>0</v>
      </c>
      <c r="CB47" s="40" t="s">
        <v>116</v>
      </c>
      <c r="CC47" s="44">
        <v>0</v>
      </c>
      <c r="CD47" s="40" t="s">
        <v>117</v>
      </c>
      <c r="CE47" s="44">
        <v>0</v>
      </c>
      <c r="CF47" s="40" t="s">
        <v>118</v>
      </c>
      <c r="CG47" s="44">
        <v>10</v>
      </c>
      <c r="CH47" s="40" t="s">
        <v>119</v>
      </c>
      <c r="CI47" s="44">
        <v>0</v>
      </c>
      <c r="CJ47" s="40" t="s">
        <v>120</v>
      </c>
      <c r="CK47" s="44">
        <v>0</v>
      </c>
      <c r="CL47" s="40" t="s">
        <v>121</v>
      </c>
      <c r="CM47" s="44">
        <v>0</v>
      </c>
      <c r="CN47" s="40" t="s">
        <v>122</v>
      </c>
      <c r="CO47" s="44">
        <v>2</v>
      </c>
      <c r="CP47" s="40" t="s">
        <v>123</v>
      </c>
      <c r="CQ47" s="44">
        <v>0</v>
      </c>
      <c r="CR47" s="40" t="s">
        <v>124</v>
      </c>
      <c r="CS47" s="44">
        <v>0</v>
      </c>
      <c r="CT47" s="40" t="s">
        <v>125</v>
      </c>
      <c r="CU47" s="44">
        <v>0</v>
      </c>
      <c r="CV47" s="40" t="s">
        <v>126</v>
      </c>
      <c r="CW47" s="44">
        <v>0</v>
      </c>
      <c r="CX47" s="40" t="s">
        <v>127</v>
      </c>
      <c r="CY47" s="44">
        <v>43</v>
      </c>
      <c r="CZ47" s="40" t="s">
        <v>128</v>
      </c>
      <c r="DA47" s="44">
        <v>0</v>
      </c>
      <c r="DB47" s="40" t="s">
        <v>129</v>
      </c>
      <c r="DC47" s="44">
        <v>0</v>
      </c>
      <c r="DD47" s="40" t="s">
        <v>130</v>
      </c>
      <c r="DE47" s="44">
        <v>0</v>
      </c>
      <c r="DF47" s="40" t="s">
        <v>131</v>
      </c>
      <c r="DG47" s="44">
        <v>0</v>
      </c>
      <c r="DH47" s="40" t="s">
        <v>132</v>
      </c>
      <c r="DI47" s="44">
        <v>0</v>
      </c>
      <c r="DJ47" s="40" t="s">
        <v>133</v>
      </c>
      <c r="DK47" s="44">
        <v>0</v>
      </c>
      <c r="DL47" s="40" t="s">
        <v>134</v>
      </c>
      <c r="DM47" s="44">
        <v>0</v>
      </c>
      <c r="DN47" s="40">
        <v>275</v>
      </c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</row>
    <row r="48" spans="1:196" s="1" customFormat="1" ht="20.100000000000001" customHeight="1">
      <c r="A48" s="37" t="s">
        <v>150</v>
      </c>
      <c r="B48" s="18">
        <v>2086</v>
      </c>
      <c r="C48" s="18">
        <v>1920</v>
      </c>
      <c r="D48" s="18">
        <v>4006</v>
      </c>
      <c r="E48" s="18">
        <v>509</v>
      </c>
      <c r="F48" s="18">
        <v>403</v>
      </c>
      <c r="G48" s="18">
        <v>912</v>
      </c>
      <c r="H48" s="18">
        <v>680</v>
      </c>
      <c r="I48" s="18">
        <v>460</v>
      </c>
      <c r="J48" s="18">
        <v>1140</v>
      </c>
      <c r="K48" s="18">
        <v>25</v>
      </c>
      <c r="L48" s="18">
        <v>23</v>
      </c>
      <c r="M48" s="18">
        <v>48</v>
      </c>
      <c r="N48" s="18">
        <v>145</v>
      </c>
      <c r="O48" s="18">
        <v>131</v>
      </c>
      <c r="P48" s="18">
        <v>276</v>
      </c>
      <c r="Q48" s="18">
        <v>1347</v>
      </c>
      <c r="R48" s="18">
        <v>1230</v>
      </c>
      <c r="S48" s="18">
        <v>2577</v>
      </c>
      <c r="T48" s="18">
        <v>209</v>
      </c>
      <c r="U48" s="18">
        <v>130</v>
      </c>
      <c r="V48" s="18">
        <v>339</v>
      </c>
      <c r="W48" s="18">
        <v>119</v>
      </c>
      <c r="X48" s="18">
        <v>66</v>
      </c>
      <c r="Y48" s="18">
        <v>185</v>
      </c>
      <c r="Z48" s="18">
        <v>21</v>
      </c>
      <c r="AA48" s="18">
        <v>30</v>
      </c>
      <c r="AB48" s="18">
        <v>51</v>
      </c>
      <c r="AC48" s="18">
        <v>17</v>
      </c>
      <c r="AD48" s="18">
        <v>22</v>
      </c>
      <c r="AE48" s="18">
        <v>39</v>
      </c>
      <c r="AF48" s="18">
        <v>1584</v>
      </c>
      <c r="AG48" s="18">
        <v>1378</v>
      </c>
      <c r="AH48" s="18">
        <v>2962</v>
      </c>
      <c r="AI48" s="18">
        <v>207</v>
      </c>
      <c r="AJ48" s="18">
        <v>131</v>
      </c>
      <c r="AK48" s="18">
        <v>338</v>
      </c>
      <c r="AL48" s="18">
        <v>48</v>
      </c>
      <c r="AM48" s="18">
        <v>46</v>
      </c>
      <c r="AN48" s="18">
        <v>94</v>
      </c>
      <c r="AO48" s="18">
        <v>67</v>
      </c>
      <c r="AP48" s="18">
        <v>58</v>
      </c>
      <c r="AQ48" s="18">
        <v>125</v>
      </c>
      <c r="AR48" s="18">
        <v>18</v>
      </c>
      <c r="AS48" s="18">
        <v>15</v>
      </c>
      <c r="AT48" s="18">
        <v>33</v>
      </c>
      <c r="AU48" s="18">
        <v>15557</v>
      </c>
      <c r="AV48" s="18">
        <v>642</v>
      </c>
      <c r="AW48" s="18">
        <v>34</v>
      </c>
      <c r="AX48" s="40" t="s">
        <v>101</v>
      </c>
      <c r="AY48" s="44">
        <v>27</v>
      </c>
      <c r="AZ48" s="40" t="s">
        <v>102</v>
      </c>
      <c r="BA48" s="44">
        <v>18</v>
      </c>
      <c r="BB48" s="40" t="s">
        <v>103</v>
      </c>
      <c r="BC48" s="44">
        <v>10</v>
      </c>
      <c r="BD48" s="40" t="s">
        <v>104</v>
      </c>
      <c r="BE48" s="44">
        <v>15</v>
      </c>
      <c r="BF48" s="40" t="s">
        <v>105</v>
      </c>
      <c r="BG48" s="44">
        <v>15</v>
      </c>
      <c r="BH48" s="40" t="s">
        <v>106</v>
      </c>
      <c r="BI48" s="44">
        <v>2</v>
      </c>
      <c r="BJ48" s="40" t="s">
        <v>107</v>
      </c>
      <c r="BK48" s="44">
        <v>0</v>
      </c>
      <c r="BL48" s="40" t="s">
        <v>108</v>
      </c>
      <c r="BM48" s="44">
        <v>190</v>
      </c>
      <c r="BN48" s="40" t="s">
        <v>109</v>
      </c>
      <c r="BO48" s="44">
        <v>5</v>
      </c>
      <c r="BP48" s="40" t="s">
        <v>110</v>
      </c>
      <c r="BQ48" s="44">
        <v>11</v>
      </c>
      <c r="BR48" s="40" t="s">
        <v>111</v>
      </c>
      <c r="BS48" s="44">
        <v>0</v>
      </c>
      <c r="BT48" s="40" t="s">
        <v>112</v>
      </c>
      <c r="BU48" s="44">
        <v>0</v>
      </c>
      <c r="BV48" s="40" t="s">
        <v>113</v>
      </c>
      <c r="BW48" s="44">
        <v>2</v>
      </c>
      <c r="BX48" s="40" t="s">
        <v>114</v>
      </c>
      <c r="BY48" s="44">
        <v>2</v>
      </c>
      <c r="BZ48" s="40" t="s">
        <v>115</v>
      </c>
      <c r="CA48" s="44">
        <v>15</v>
      </c>
      <c r="CB48" s="40" t="s">
        <v>116</v>
      </c>
      <c r="CC48" s="44">
        <v>0</v>
      </c>
      <c r="CD48" s="40" t="s">
        <v>117</v>
      </c>
      <c r="CE48" s="44">
        <v>3</v>
      </c>
      <c r="CF48" s="40" t="s">
        <v>118</v>
      </c>
      <c r="CG48" s="44">
        <v>3</v>
      </c>
      <c r="CH48" s="40" t="s">
        <v>119</v>
      </c>
      <c r="CI48" s="44">
        <v>0</v>
      </c>
      <c r="CJ48" s="40" t="s">
        <v>120</v>
      </c>
      <c r="CK48" s="44">
        <v>0</v>
      </c>
      <c r="CL48" s="40" t="s">
        <v>121</v>
      </c>
      <c r="CM48" s="44">
        <v>0</v>
      </c>
      <c r="CN48" s="40" t="s">
        <v>122</v>
      </c>
      <c r="CO48" s="44">
        <v>23</v>
      </c>
      <c r="CP48" s="40" t="s">
        <v>123</v>
      </c>
      <c r="CQ48" s="44">
        <v>10</v>
      </c>
      <c r="CR48" s="40" t="s">
        <v>124</v>
      </c>
      <c r="CS48" s="44">
        <v>0</v>
      </c>
      <c r="CT48" s="40" t="s">
        <v>125</v>
      </c>
      <c r="CU48" s="44">
        <v>0</v>
      </c>
      <c r="CV48" s="40" t="s">
        <v>126</v>
      </c>
      <c r="CW48" s="44">
        <v>0</v>
      </c>
      <c r="CX48" s="40" t="s">
        <v>127</v>
      </c>
      <c r="CY48" s="44">
        <v>0</v>
      </c>
      <c r="CZ48" s="40" t="s">
        <v>128</v>
      </c>
      <c r="DA48" s="44">
        <v>13</v>
      </c>
      <c r="DB48" s="40" t="s">
        <v>129</v>
      </c>
      <c r="DC48" s="44">
        <v>0</v>
      </c>
      <c r="DD48" s="40" t="s">
        <v>130</v>
      </c>
      <c r="DE48" s="44">
        <v>0</v>
      </c>
      <c r="DF48" s="40" t="s">
        <v>131</v>
      </c>
      <c r="DG48" s="44">
        <v>0</v>
      </c>
      <c r="DH48" s="40" t="s">
        <v>132</v>
      </c>
      <c r="DI48" s="44">
        <v>0</v>
      </c>
      <c r="DJ48" s="40" t="s">
        <v>133</v>
      </c>
      <c r="DK48" s="44">
        <v>0</v>
      </c>
      <c r="DL48" s="40" t="s">
        <v>134</v>
      </c>
      <c r="DM48" s="44">
        <v>0</v>
      </c>
      <c r="DN48" s="40">
        <v>364</v>
      </c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</row>
    <row r="49" spans="1:118" ht="20.100000000000001" customHeight="1">
      <c r="A49" s="37" t="s">
        <v>151</v>
      </c>
      <c r="B49" s="40">
        <v>1230</v>
      </c>
      <c r="C49" s="40">
        <v>1207</v>
      </c>
      <c r="D49" s="40">
        <v>2437</v>
      </c>
      <c r="E49" s="40">
        <v>1112</v>
      </c>
      <c r="F49" s="40">
        <v>930</v>
      </c>
      <c r="G49" s="40">
        <v>2042</v>
      </c>
      <c r="H49" s="40">
        <v>253</v>
      </c>
      <c r="I49" s="40">
        <v>191</v>
      </c>
      <c r="J49" s="40">
        <v>444</v>
      </c>
      <c r="K49" s="40">
        <v>101</v>
      </c>
      <c r="L49" s="40">
        <v>103</v>
      </c>
      <c r="M49" s="40">
        <v>204</v>
      </c>
      <c r="N49" s="40">
        <v>52</v>
      </c>
      <c r="O49" s="40">
        <v>34</v>
      </c>
      <c r="P49" s="40">
        <v>86</v>
      </c>
      <c r="Q49" s="40">
        <v>800</v>
      </c>
      <c r="R49" s="40">
        <v>704</v>
      </c>
      <c r="S49" s="40">
        <v>1504</v>
      </c>
      <c r="T49" s="40">
        <v>400</v>
      </c>
      <c r="U49" s="40">
        <v>316</v>
      </c>
      <c r="V49" s="40">
        <v>716</v>
      </c>
      <c r="W49" s="40">
        <v>28</v>
      </c>
      <c r="X49" s="40">
        <v>33</v>
      </c>
      <c r="Y49" s="40">
        <v>61</v>
      </c>
      <c r="Z49" s="40">
        <v>23</v>
      </c>
      <c r="AA49" s="40">
        <v>21</v>
      </c>
      <c r="AB49" s="40">
        <v>44</v>
      </c>
      <c r="AC49" s="40">
        <v>13</v>
      </c>
      <c r="AD49" s="40">
        <v>29</v>
      </c>
      <c r="AE49" s="40">
        <v>42</v>
      </c>
      <c r="AF49" s="40">
        <v>1054</v>
      </c>
      <c r="AG49" s="40">
        <v>864</v>
      </c>
      <c r="AH49" s="40">
        <v>1918</v>
      </c>
      <c r="AI49" s="40">
        <v>315</v>
      </c>
      <c r="AJ49" s="40">
        <v>341</v>
      </c>
      <c r="AK49" s="40">
        <v>656</v>
      </c>
      <c r="AL49" s="40">
        <v>26</v>
      </c>
      <c r="AM49" s="40">
        <v>17</v>
      </c>
      <c r="AN49" s="40">
        <v>43</v>
      </c>
      <c r="AO49" s="40">
        <v>169</v>
      </c>
      <c r="AP49" s="40">
        <v>110</v>
      </c>
      <c r="AQ49" s="40">
        <v>279</v>
      </c>
      <c r="AR49" s="40">
        <v>7</v>
      </c>
      <c r="AS49" s="40">
        <v>5</v>
      </c>
      <c r="AT49" s="40">
        <v>12</v>
      </c>
      <c r="AU49" s="40">
        <v>12914</v>
      </c>
      <c r="AV49" s="40">
        <v>603</v>
      </c>
      <c r="AW49" s="40">
        <v>7</v>
      </c>
      <c r="AX49" s="40" t="s">
        <v>101</v>
      </c>
      <c r="AY49" s="40">
        <v>15</v>
      </c>
      <c r="AZ49" s="40" t="s">
        <v>102</v>
      </c>
      <c r="BA49" s="40">
        <v>4</v>
      </c>
      <c r="BB49" s="40" t="s">
        <v>103</v>
      </c>
      <c r="BC49" s="40">
        <v>5</v>
      </c>
      <c r="BD49" s="40" t="s">
        <v>104</v>
      </c>
      <c r="BE49" s="40">
        <v>2</v>
      </c>
      <c r="BF49" s="40" t="s">
        <v>105</v>
      </c>
      <c r="BG49" s="40">
        <v>0</v>
      </c>
      <c r="BH49" s="40" t="s">
        <v>106</v>
      </c>
      <c r="BI49" s="40">
        <v>0</v>
      </c>
      <c r="BJ49" s="40" t="s">
        <v>107</v>
      </c>
      <c r="BK49" s="40">
        <v>0</v>
      </c>
      <c r="BL49" s="40" t="s">
        <v>108</v>
      </c>
      <c r="BM49" s="40">
        <v>0</v>
      </c>
      <c r="BN49" s="40" t="s">
        <v>109</v>
      </c>
      <c r="BO49" s="40">
        <v>0</v>
      </c>
      <c r="BP49" s="40" t="s">
        <v>110</v>
      </c>
      <c r="BQ49" s="40">
        <v>0</v>
      </c>
      <c r="BR49" s="40" t="s">
        <v>111</v>
      </c>
      <c r="BS49" s="40">
        <v>0</v>
      </c>
      <c r="BT49" s="40" t="s">
        <v>112</v>
      </c>
      <c r="BU49" s="40">
        <v>0</v>
      </c>
      <c r="BV49" s="40" t="s">
        <v>113</v>
      </c>
      <c r="BW49" s="40">
        <v>0</v>
      </c>
      <c r="BX49" s="40" t="s">
        <v>114</v>
      </c>
      <c r="BY49" s="40">
        <v>0</v>
      </c>
      <c r="BZ49" s="40" t="s">
        <v>115</v>
      </c>
      <c r="CA49" s="40">
        <v>0</v>
      </c>
      <c r="CB49" s="40" t="s">
        <v>116</v>
      </c>
      <c r="CC49" s="40">
        <v>0</v>
      </c>
      <c r="CD49" s="40" t="s">
        <v>117</v>
      </c>
      <c r="CE49" s="40">
        <v>0</v>
      </c>
      <c r="CF49" s="40" t="s">
        <v>118</v>
      </c>
      <c r="CG49" s="40">
        <v>0</v>
      </c>
      <c r="CH49" s="40" t="s">
        <v>119</v>
      </c>
      <c r="CI49" s="40">
        <v>0</v>
      </c>
      <c r="CJ49" s="40" t="s">
        <v>120</v>
      </c>
      <c r="CK49" s="40">
        <v>0</v>
      </c>
      <c r="CL49" s="40" t="s">
        <v>121</v>
      </c>
      <c r="CM49" s="40">
        <v>0</v>
      </c>
      <c r="CN49" s="40" t="s">
        <v>122</v>
      </c>
      <c r="CO49" s="40">
        <v>0</v>
      </c>
      <c r="CP49" s="40" t="s">
        <v>123</v>
      </c>
      <c r="CQ49" s="40">
        <v>0</v>
      </c>
      <c r="CR49" s="40" t="s">
        <v>124</v>
      </c>
      <c r="CS49" s="40">
        <v>0</v>
      </c>
      <c r="CT49" s="40" t="s">
        <v>125</v>
      </c>
      <c r="CU49" s="40">
        <v>0</v>
      </c>
      <c r="CV49" s="40" t="s">
        <v>126</v>
      </c>
      <c r="CW49" s="40">
        <v>0</v>
      </c>
      <c r="CX49" s="40" t="s">
        <v>127</v>
      </c>
      <c r="CY49" s="40">
        <v>0</v>
      </c>
      <c r="CZ49" s="40" t="s">
        <v>128</v>
      </c>
      <c r="DA49" s="40">
        <v>0</v>
      </c>
      <c r="DB49" s="40" t="s">
        <v>129</v>
      </c>
      <c r="DC49" s="40">
        <v>0</v>
      </c>
      <c r="DD49" s="40" t="s">
        <v>130</v>
      </c>
      <c r="DE49" s="40">
        <v>0</v>
      </c>
      <c r="DF49" s="40" t="s">
        <v>131</v>
      </c>
      <c r="DG49" s="40">
        <v>0</v>
      </c>
      <c r="DH49" s="40" t="s">
        <v>132</v>
      </c>
      <c r="DI49" s="40">
        <v>0</v>
      </c>
      <c r="DJ49" s="40" t="s">
        <v>133</v>
      </c>
      <c r="DK49" s="40">
        <v>0</v>
      </c>
      <c r="DL49" s="40" t="s">
        <v>134</v>
      </c>
      <c r="DM49" s="40">
        <v>0</v>
      </c>
      <c r="DN49" s="40">
        <v>26</v>
      </c>
    </row>
    <row r="50" spans="1:118" ht="20.100000000000001" customHeight="1">
      <c r="A50" s="37" t="s">
        <v>152</v>
      </c>
      <c r="B50" s="40">
        <v>620</v>
      </c>
      <c r="C50" s="40">
        <v>636</v>
      </c>
      <c r="D50" s="40">
        <v>1256</v>
      </c>
      <c r="E50" s="40">
        <v>661</v>
      </c>
      <c r="F50" s="40">
        <v>554</v>
      </c>
      <c r="G50" s="40">
        <v>1215</v>
      </c>
      <c r="H50" s="40">
        <v>365</v>
      </c>
      <c r="I50" s="40">
        <v>273</v>
      </c>
      <c r="J50" s="40">
        <v>638</v>
      </c>
      <c r="K50" s="40">
        <v>11</v>
      </c>
      <c r="L50" s="40">
        <v>6</v>
      </c>
      <c r="M50" s="40">
        <v>17</v>
      </c>
      <c r="N50" s="40">
        <v>19</v>
      </c>
      <c r="O50" s="40">
        <v>23</v>
      </c>
      <c r="P50" s="40">
        <v>42</v>
      </c>
      <c r="Q50" s="40">
        <v>513</v>
      </c>
      <c r="R50" s="40">
        <v>477</v>
      </c>
      <c r="S50" s="40">
        <v>990</v>
      </c>
      <c r="T50" s="40">
        <v>303</v>
      </c>
      <c r="U50" s="40">
        <v>253</v>
      </c>
      <c r="V50" s="40">
        <v>556</v>
      </c>
      <c r="W50" s="40">
        <v>60</v>
      </c>
      <c r="X50" s="40">
        <v>46</v>
      </c>
      <c r="Y50" s="40">
        <v>106</v>
      </c>
      <c r="Z50" s="40">
        <v>14</v>
      </c>
      <c r="AA50" s="40">
        <v>8</v>
      </c>
      <c r="AB50" s="40">
        <v>22</v>
      </c>
      <c r="AC50" s="40">
        <v>6</v>
      </c>
      <c r="AD50" s="40">
        <v>2</v>
      </c>
      <c r="AE50" s="40">
        <v>8</v>
      </c>
      <c r="AF50" s="40">
        <v>665</v>
      </c>
      <c r="AG50" s="40">
        <v>593</v>
      </c>
      <c r="AH50" s="40">
        <v>1258</v>
      </c>
      <c r="AI50" s="40">
        <v>309</v>
      </c>
      <c r="AJ50" s="40">
        <v>238</v>
      </c>
      <c r="AK50" s="40">
        <v>547</v>
      </c>
      <c r="AL50" s="40">
        <v>27</v>
      </c>
      <c r="AM50" s="40">
        <v>17</v>
      </c>
      <c r="AN50" s="40">
        <v>44</v>
      </c>
      <c r="AO50" s="40">
        <v>52</v>
      </c>
      <c r="AP50" s="40">
        <v>50</v>
      </c>
      <c r="AQ50" s="40">
        <v>102</v>
      </c>
      <c r="AR50" s="40">
        <v>7</v>
      </c>
      <c r="AS50" s="40">
        <v>2</v>
      </c>
      <c r="AT50" s="40">
        <v>9</v>
      </c>
      <c r="AU50" s="40">
        <v>8144</v>
      </c>
      <c r="AV50" s="40">
        <v>388</v>
      </c>
      <c r="AW50" s="40">
        <v>5</v>
      </c>
      <c r="AX50" s="40" t="s">
        <v>101</v>
      </c>
      <c r="AY50" s="40">
        <v>8</v>
      </c>
      <c r="AZ50" s="40" t="s">
        <v>102</v>
      </c>
      <c r="BA50" s="40">
        <v>3</v>
      </c>
      <c r="BB50" s="40" t="s">
        <v>103</v>
      </c>
      <c r="BC50" s="40">
        <v>9</v>
      </c>
      <c r="BD50" s="40" t="s">
        <v>104</v>
      </c>
      <c r="BE50" s="40">
        <v>0</v>
      </c>
      <c r="BF50" s="40" t="s">
        <v>105</v>
      </c>
      <c r="BG50" s="40">
        <v>0</v>
      </c>
      <c r="BH50" s="40" t="s">
        <v>106</v>
      </c>
      <c r="BI50" s="40">
        <v>2</v>
      </c>
      <c r="BJ50" s="40" t="s">
        <v>107</v>
      </c>
      <c r="BK50" s="40">
        <v>0</v>
      </c>
      <c r="BL50" s="40" t="s">
        <v>108</v>
      </c>
      <c r="BM50" s="40">
        <v>24</v>
      </c>
      <c r="BN50" s="40" t="s">
        <v>109</v>
      </c>
      <c r="BO50" s="40">
        <v>7</v>
      </c>
      <c r="BP50" s="40" t="s">
        <v>110</v>
      </c>
      <c r="BQ50" s="40">
        <v>4</v>
      </c>
      <c r="BR50" s="40" t="s">
        <v>111</v>
      </c>
      <c r="BS50" s="40">
        <v>0</v>
      </c>
      <c r="BT50" s="40" t="s">
        <v>112</v>
      </c>
      <c r="BU50" s="40">
        <v>0</v>
      </c>
      <c r="BV50" s="40" t="s">
        <v>113</v>
      </c>
      <c r="BW50" s="40">
        <v>0</v>
      </c>
      <c r="BX50" s="40" t="s">
        <v>114</v>
      </c>
      <c r="BY50" s="40">
        <v>5</v>
      </c>
      <c r="BZ50" s="40" t="s">
        <v>115</v>
      </c>
      <c r="CA50" s="40">
        <v>9</v>
      </c>
      <c r="CB50" s="40" t="s">
        <v>116</v>
      </c>
      <c r="CC50" s="40">
        <v>0</v>
      </c>
      <c r="CD50" s="40" t="s">
        <v>117</v>
      </c>
      <c r="CE50" s="40">
        <v>4</v>
      </c>
      <c r="CF50" s="40" t="s">
        <v>118</v>
      </c>
      <c r="CG50" s="40">
        <v>2</v>
      </c>
      <c r="CH50" s="40" t="s">
        <v>119</v>
      </c>
      <c r="CI50" s="40">
        <v>0</v>
      </c>
      <c r="CJ50" s="40" t="s">
        <v>120</v>
      </c>
      <c r="CK50" s="40">
        <v>0</v>
      </c>
      <c r="CL50" s="40" t="s">
        <v>121</v>
      </c>
      <c r="CM50" s="40">
        <v>0</v>
      </c>
      <c r="CN50" s="40" t="s">
        <v>122</v>
      </c>
      <c r="CO50" s="40">
        <v>1</v>
      </c>
      <c r="CP50" s="40" t="s">
        <v>123</v>
      </c>
      <c r="CQ50" s="40">
        <v>0</v>
      </c>
      <c r="CR50" s="40" t="s">
        <v>124</v>
      </c>
      <c r="CS50" s="40">
        <v>0</v>
      </c>
      <c r="CT50" s="40" t="s">
        <v>125</v>
      </c>
      <c r="CU50" s="40">
        <v>0</v>
      </c>
      <c r="CV50" s="40" t="s">
        <v>126</v>
      </c>
      <c r="CW50" s="40">
        <v>0</v>
      </c>
      <c r="CX50" s="40" t="s">
        <v>127</v>
      </c>
      <c r="CY50" s="40">
        <v>0</v>
      </c>
      <c r="CZ50" s="40" t="s">
        <v>128</v>
      </c>
      <c r="DA50" s="40">
        <v>0</v>
      </c>
      <c r="DB50" s="40" t="s">
        <v>129</v>
      </c>
      <c r="DC50" s="40">
        <v>0</v>
      </c>
      <c r="DD50" s="40" t="s">
        <v>130</v>
      </c>
      <c r="DE50" s="40">
        <v>0</v>
      </c>
      <c r="DF50" s="40" t="s">
        <v>131</v>
      </c>
      <c r="DG50" s="40">
        <v>0</v>
      </c>
      <c r="DH50" s="40" t="s">
        <v>132</v>
      </c>
      <c r="DI50" s="40">
        <v>0</v>
      </c>
      <c r="DJ50" s="40" t="s">
        <v>133</v>
      </c>
      <c r="DK50" s="40">
        <v>0</v>
      </c>
      <c r="DL50" s="40" t="s">
        <v>134</v>
      </c>
      <c r="DM50" s="40">
        <v>0</v>
      </c>
      <c r="DN50" s="40">
        <v>78</v>
      </c>
    </row>
    <row r="51" spans="1:118" ht="20.100000000000001" customHeight="1">
      <c r="A51" s="37" t="s">
        <v>153</v>
      </c>
      <c r="B51" s="40">
        <v>1561</v>
      </c>
      <c r="C51" s="40">
        <v>1544</v>
      </c>
      <c r="D51" s="40">
        <v>3105</v>
      </c>
      <c r="E51" s="40">
        <v>461</v>
      </c>
      <c r="F51" s="40">
        <v>391</v>
      </c>
      <c r="G51" s="40">
        <v>852</v>
      </c>
      <c r="H51" s="40">
        <v>928</v>
      </c>
      <c r="I51" s="40">
        <v>687</v>
      </c>
      <c r="J51" s="40">
        <v>1615</v>
      </c>
      <c r="K51" s="40">
        <v>40</v>
      </c>
      <c r="L51" s="40">
        <v>29</v>
      </c>
      <c r="M51" s="40">
        <v>69</v>
      </c>
      <c r="N51" s="40">
        <v>108</v>
      </c>
      <c r="O51" s="40">
        <v>107</v>
      </c>
      <c r="P51" s="40">
        <v>215</v>
      </c>
      <c r="Q51" s="40">
        <v>1165</v>
      </c>
      <c r="R51" s="40">
        <v>1090</v>
      </c>
      <c r="S51" s="40">
        <v>2255</v>
      </c>
      <c r="T51" s="40">
        <v>189</v>
      </c>
      <c r="U51" s="40">
        <v>162</v>
      </c>
      <c r="V51" s="40">
        <v>351</v>
      </c>
      <c r="W51" s="40">
        <v>171</v>
      </c>
      <c r="X51" s="40">
        <v>136</v>
      </c>
      <c r="Y51" s="40">
        <v>307</v>
      </c>
      <c r="Z51" s="40">
        <v>19</v>
      </c>
      <c r="AA51" s="40">
        <v>21</v>
      </c>
      <c r="AB51" s="40">
        <v>40</v>
      </c>
      <c r="AC51" s="40">
        <v>23</v>
      </c>
      <c r="AD51" s="40">
        <v>20</v>
      </c>
      <c r="AE51" s="40">
        <v>43</v>
      </c>
      <c r="AF51" s="40">
        <v>1527</v>
      </c>
      <c r="AG51" s="40">
        <v>1450</v>
      </c>
      <c r="AH51" s="40">
        <v>2977</v>
      </c>
      <c r="AI51" s="40">
        <v>235</v>
      </c>
      <c r="AJ51" s="40">
        <v>125</v>
      </c>
      <c r="AK51" s="40">
        <v>360</v>
      </c>
      <c r="AL51" s="40">
        <v>56</v>
      </c>
      <c r="AM51" s="40">
        <v>35</v>
      </c>
      <c r="AN51" s="40">
        <v>91</v>
      </c>
      <c r="AO51" s="40">
        <v>105</v>
      </c>
      <c r="AP51" s="40">
        <v>97</v>
      </c>
      <c r="AQ51" s="40">
        <v>202</v>
      </c>
      <c r="AR51" s="40">
        <v>67</v>
      </c>
      <c r="AS51" s="40">
        <v>56</v>
      </c>
      <c r="AT51" s="40">
        <v>123</v>
      </c>
      <c r="AU51" s="40">
        <v>15646</v>
      </c>
      <c r="AV51" s="40">
        <v>274</v>
      </c>
      <c r="AW51" s="40">
        <v>53</v>
      </c>
      <c r="AX51" s="40" t="s">
        <v>101</v>
      </c>
      <c r="AY51" s="40"/>
      <c r="AZ51" s="40" t="s">
        <v>102</v>
      </c>
      <c r="BA51" s="40"/>
      <c r="BB51" s="40" t="s">
        <v>103</v>
      </c>
      <c r="BC51" s="40"/>
      <c r="BD51" s="40" t="s">
        <v>104</v>
      </c>
      <c r="BE51" s="40">
        <v>0</v>
      </c>
      <c r="BF51" s="40" t="s">
        <v>105</v>
      </c>
      <c r="BG51" s="40">
        <v>0</v>
      </c>
      <c r="BH51" s="40" t="s">
        <v>106</v>
      </c>
      <c r="BI51" s="40">
        <v>0</v>
      </c>
      <c r="BJ51" s="40" t="s">
        <v>107</v>
      </c>
      <c r="BK51" s="40">
        <v>0</v>
      </c>
      <c r="BL51" s="40" t="s">
        <v>108</v>
      </c>
      <c r="BM51" s="40">
        <v>0</v>
      </c>
      <c r="BN51" s="40" t="s">
        <v>109</v>
      </c>
      <c r="BO51" s="40">
        <v>0</v>
      </c>
      <c r="BP51" s="40" t="s">
        <v>110</v>
      </c>
      <c r="BQ51" s="40">
        <v>0</v>
      </c>
      <c r="BR51" s="40" t="s">
        <v>111</v>
      </c>
      <c r="BS51" s="40">
        <v>0</v>
      </c>
      <c r="BT51" s="40" t="s">
        <v>112</v>
      </c>
      <c r="BU51" s="40">
        <v>0</v>
      </c>
      <c r="BV51" s="40" t="s">
        <v>113</v>
      </c>
      <c r="BW51" s="40">
        <v>0</v>
      </c>
      <c r="BX51" s="40" t="s">
        <v>114</v>
      </c>
      <c r="BY51" s="40">
        <v>55</v>
      </c>
      <c r="BZ51" s="40" t="s">
        <v>115</v>
      </c>
      <c r="CA51" s="40">
        <v>0</v>
      </c>
      <c r="CB51" s="40" t="s">
        <v>116</v>
      </c>
      <c r="CC51" s="40">
        <v>0</v>
      </c>
      <c r="CD51" s="40" t="s">
        <v>117</v>
      </c>
      <c r="CE51" s="40">
        <v>0</v>
      </c>
      <c r="CF51" s="40" t="s">
        <v>118</v>
      </c>
      <c r="CG51" s="40">
        <v>0</v>
      </c>
      <c r="CH51" s="40" t="s">
        <v>119</v>
      </c>
      <c r="CI51" s="40">
        <v>0</v>
      </c>
      <c r="CJ51" s="40" t="s">
        <v>120</v>
      </c>
      <c r="CK51" s="40">
        <v>0</v>
      </c>
      <c r="CL51" s="40" t="s">
        <v>121</v>
      </c>
      <c r="CM51" s="40">
        <v>0</v>
      </c>
      <c r="CN51" s="40" t="s">
        <v>122</v>
      </c>
      <c r="CO51" s="40">
        <v>0</v>
      </c>
      <c r="CP51" s="40" t="s">
        <v>123</v>
      </c>
      <c r="CQ51" s="40">
        <v>0</v>
      </c>
      <c r="CR51" s="40" t="s">
        <v>124</v>
      </c>
      <c r="CS51" s="40">
        <v>0</v>
      </c>
      <c r="CT51" s="40" t="s">
        <v>125</v>
      </c>
      <c r="CU51" s="40">
        <v>0</v>
      </c>
      <c r="CV51" s="40" t="s">
        <v>126</v>
      </c>
      <c r="CW51" s="40">
        <v>0</v>
      </c>
      <c r="CX51" s="40" t="s">
        <v>127</v>
      </c>
      <c r="CY51" s="40">
        <v>0</v>
      </c>
      <c r="CZ51" s="40" t="s">
        <v>128</v>
      </c>
      <c r="DA51" s="40">
        <v>0</v>
      </c>
      <c r="DB51" s="40" t="s">
        <v>129</v>
      </c>
      <c r="DC51" s="40">
        <v>0</v>
      </c>
      <c r="DD51" s="40" t="s">
        <v>130</v>
      </c>
      <c r="DE51" s="40">
        <v>0</v>
      </c>
      <c r="DF51" s="40" t="s">
        <v>131</v>
      </c>
      <c r="DG51" s="40">
        <v>0</v>
      </c>
      <c r="DH51" s="40" t="s">
        <v>132</v>
      </c>
      <c r="DI51" s="40">
        <v>0</v>
      </c>
      <c r="DJ51" s="40" t="s">
        <v>133</v>
      </c>
      <c r="DK51" s="40">
        <v>0</v>
      </c>
      <c r="DL51" s="40" t="s">
        <v>134</v>
      </c>
      <c r="DM51" s="40">
        <v>0</v>
      </c>
      <c r="DN51" s="40">
        <v>55</v>
      </c>
    </row>
    <row r="52" spans="1:118" ht="15.75">
      <c r="A52" s="20" t="s">
        <v>47</v>
      </c>
      <c r="B52" s="45">
        <f>SUM(B32:B51)</f>
        <v>19512</v>
      </c>
      <c r="C52" s="45">
        <f t="shared" ref="C52:BM52" si="11">SUM(C32:C51)</f>
        <v>18675</v>
      </c>
      <c r="D52" s="45">
        <f t="shared" si="11"/>
        <v>38192</v>
      </c>
      <c r="E52" s="45">
        <f t="shared" si="11"/>
        <v>18315</v>
      </c>
      <c r="F52" s="45">
        <f t="shared" si="11"/>
        <v>15091</v>
      </c>
      <c r="G52" s="45">
        <f t="shared" si="11"/>
        <v>33412</v>
      </c>
      <c r="H52" s="45">
        <f t="shared" si="11"/>
        <v>5120</v>
      </c>
      <c r="I52" s="45">
        <f t="shared" si="11"/>
        <v>3852</v>
      </c>
      <c r="J52" s="45">
        <f t="shared" si="11"/>
        <v>8972</v>
      </c>
      <c r="K52" s="45">
        <f t="shared" si="11"/>
        <v>377</v>
      </c>
      <c r="L52" s="45">
        <f t="shared" si="11"/>
        <v>331</v>
      </c>
      <c r="M52" s="45">
        <f t="shared" si="11"/>
        <v>708</v>
      </c>
      <c r="N52" s="45">
        <f t="shared" si="11"/>
        <v>1021</v>
      </c>
      <c r="O52" s="45">
        <f t="shared" si="11"/>
        <v>999</v>
      </c>
      <c r="P52" s="45">
        <f t="shared" si="11"/>
        <v>2020</v>
      </c>
      <c r="Q52" s="45">
        <f t="shared" si="11"/>
        <v>13694</v>
      </c>
      <c r="R52" s="45">
        <f t="shared" si="11"/>
        <v>12396</v>
      </c>
      <c r="S52" s="45">
        <f t="shared" si="11"/>
        <v>26053</v>
      </c>
      <c r="T52" s="45">
        <f t="shared" si="11"/>
        <v>8493</v>
      </c>
      <c r="U52" s="45">
        <f t="shared" si="11"/>
        <v>6500</v>
      </c>
      <c r="V52" s="45">
        <f t="shared" si="11"/>
        <v>14993</v>
      </c>
      <c r="W52" s="45">
        <f t="shared" si="11"/>
        <v>855</v>
      </c>
      <c r="X52" s="45">
        <f t="shared" si="11"/>
        <v>645</v>
      </c>
      <c r="Y52" s="45">
        <f t="shared" si="11"/>
        <v>1500</v>
      </c>
      <c r="Z52" s="45">
        <f t="shared" si="11"/>
        <v>255</v>
      </c>
      <c r="AA52" s="45">
        <f t="shared" si="11"/>
        <v>254</v>
      </c>
      <c r="AB52" s="45">
        <f t="shared" si="11"/>
        <v>509</v>
      </c>
      <c r="AC52" s="45">
        <f t="shared" si="11"/>
        <v>162</v>
      </c>
      <c r="AD52" s="45">
        <f t="shared" si="11"/>
        <v>166</v>
      </c>
      <c r="AE52" s="45">
        <f t="shared" si="11"/>
        <v>328</v>
      </c>
      <c r="AF52" s="45">
        <f t="shared" si="11"/>
        <v>18225</v>
      </c>
      <c r="AG52" s="45">
        <f t="shared" si="11"/>
        <v>16190</v>
      </c>
      <c r="AH52" s="45">
        <f t="shared" si="11"/>
        <v>34413</v>
      </c>
      <c r="AI52" s="45">
        <f t="shared" si="11"/>
        <v>9708</v>
      </c>
      <c r="AJ52" s="45">
        <f t="shared" si="11"/>
        <v>7163</v>
      </c>
      <c r="AK52" s="45">
        <f t="shared" si="11"/>
        <v>16871</v>
      </c>
      <c r="AL52" s="45">
        <f t="shared" si="11"/>
        <v>608</v>
      </c>
      <c r="AM52" s="45">
        <f t="shared" si="11"/>
        <v>454</v>
      </c>
      <c r="AN52" s="45">
        <f t="shared" si="11"/>
        <v>1062</v>
      </c>
      <c r="AO52" s="45">
        <f t="shared" si="11"/>
        <v>1217</v>
      </c>
      <c r="AP52" s="45">
        <f t="shared" si="11"/>
        <v>970</v>
      </c>
      <c r="AQ52" s="45">
        <f t="shared" si="11"/>
        <v>2187</v>
      </c>
      <c r="AR52" s="45">
        <f t="shared" si="11"/>
        <v>250</v>
      </c>
      <c r="AS52" s="45">
        <f t="shared" si="11"/>
        <v>207</v>
      </c>
      <c r="AT52" s="45">
        <f t="shared" si="11"/>
        <v>457</v>
      </c>
      <c r="AU52" s="45">
        <f t="shared" si="11"/>
        <v>201068</v>
      </c>
      <c r="AV52" s="45">
        <f t="shared" si="11"/>
        <v>26733</v>
      </c>
      <c r="AW52" s="45">
        <f t="shared" si="11"/>
        <v>562</v>
      </c>
      <c r="AX52" s="46" t="s">
        <v>101</v>
      </c>
      <c r="AY52" s="45">
        <f t="shared" si="11"/>
        <v>536</v>
      </c>
      <c r="AZ52" s="46" t="s">
        <v>102</v>
      </c>
      <c r="BA52" s="45">
        <f t="shared" si="11"/>
        <v>341</v>
      </c>
      <c r="BB52" s="46" t="s">
        <v>103</v>
      </c>
      <c r="BC52" s="45">
        <f t="shared" si="11"/>
        <v>167</v>
      </c>
      <c r="BD52" s="46" t="s">
        <v>104</v>
      </c>
      <c r="BE52" s="45">
        <f t="shared" si="11"/>
        <v>92</v>
      </c>
      <c r="BF52" s="46" t="s">
        <v>105</v>
      </c>
      <c r="BG52" s="45">
        <f t="shared" si="11"/>
        <v>121</v>
      </c>
      <c r="BH52" s="46" t="s">
        <v>106</v>
      </c>
      <c r="BI52" s="45">
        <f t="shared" si="11"/>
        <v>37</v>
      </c>
      <c r="BJ52" s="46" t="s">
        <v>107</v>
      </c>
      <c r="BK52" s="45">
        <f t="shared" si="11"/>
        <v>6</v>
      </c>
      <c r="BL52" s="46" t="s">
        <v>108</v>
      </c>
      <c r="BM52" s="45">
        <f t="shared" si="11"/>
        <v>326</v>
      </c>
      <c r="BN52" s="46" t="s">
        <v>109</v>
      </c>
      <c r="BO52" s="45">
        <f t="shared" ref="BO52:DN52" si="12">SUM(BO32:BO51)</f>
        <v>78</v>
      </c>
      <c r="BP52" s="46" t="s">
        <v>110</v>
      </c>
      <c r="BQ52" s="45">
        <f t="shared" si="12"/>
        <v>132</v>
      </c>
      <c r="BR52" s="46" t="s">
        <v>111</v>
      </c>
      <c r="BS52" s="45">
        <f t="shared" si="12"/>
        <v>13</v>
      </c>
      <c r="BT52" s="46" t="s">
        <v>112</v>
      </c>
      <c r="BU52" s="45">
        <f t="shared" si="12"/>
        <v>0</v>
      </c>
      <c r="BV52" s="46" t="s">
        <v>113</v>
      </c>
      <c r="BW52" s="45">
        <f t="shared" si="12"/>
        <v>85</v>
      </c>
      <c r="BX52" s="46" t="s">
        <v>114</v>
      </c>
      <c r="BY52" s="45">
        <f t="shared" si="12"/>
        <v>569</v>
      </c>
      <c r="BZ52" s="46" t="s">
        <v>115</v>
      </c>
      <c r="CA52" s="45">
        <f t="shared" si="12"/>
        <v>137</v>
      </c>
      <c r="CB52" s="46" t="s">
        <v>116</v>
      </c>
      <c r="CC52" s="45">
        <f t="shared" si="12"/>
        <v>30</v>
      </c>
      <c r="CD52" s="46" t="s">
        <v>117</v>
      </c>
      <c r="CE52" s="45">
        <f t="shared" si="12"/>
        <v>31</v>
      </c>
      <c r="CF52" s="46" t="s">
        <v>118</v>
      </c>
      <c r="CG52" s="45">
        <f t="shared" si="12"/>
        <v>57</v>
      </c>
      <c r="CH52" s="46" t="s">
        <v>119</v>
      </c>
      <c r="CI52" s="45">
        <f t="shared" si="12"/>
        <v>50</v>
      </c>
      <c r="CJ52" s="46" t="s">
        <v>120</v>
      </c>
      <c r="CK52" s="45">
        <f t="shared" si="12"/>
        <v>1</v>
      </c>
      <c r="CL52" s="46" t="s">
        <v>121</v>
      </c>
      <c r="CM52" s="45">
        <f t="shared" si="12"/>
        <v>10</v>
      </c>
      <c r="CN52" s="46" t="s">
        <v>122</v>
      </c>
      <c r="CO52" s="45">
        <f t="shared" si="12"/>
        <v>119</v>
      </c>
      <c r="CP52" s="46" t="s">
        <v>123</v>
      </c>
      <c r="CQ52" s="45">
        <f t="shared" si="12"/>
        <v>24</v>
      </c>
      <c r="CR52" s="46" t="s">
        <v>124</v>
      </c>
      <c r="CS52" s="45">
        <f t="shared" si="12"/>
        <v>4</v>
      </c>
      <c r="CT52" s="46" t="s">
        <v>125</v>
      </c>
      <c r="CU52" s="45">
        <f t="shared" si="12"/>
        <v>0</v>
      </c>
      <c r="CV52" s="46" t="s">
        <v>126</v>
      </c>
      <c r="CW52" s="45">
        <f t="shared" si="12"/>
        <v>0</v>
      </c>
      <c r="CX52" s="46" t="s">
        <v>127</v>
      </c>
      <c r="CY52" s="45">
        <f t="shared" si="12"/>
        <v>73</v>
      </c>
      <c r="CZ52" s="46" t="s">
        <v>128</v>
      </c>
      <c r="DA52" s="45">
        <f t="shared" si="12"/>
        <v>29</v>
      </c>
      <c r="DB52" s="46" t="s">
        <v>129</v>
      </c>
      <c r="DC52" s="45">
        <f t="shared" si="12"/>
        <v>8</v>
      </c>
      <c r="DD52" s="46" t="s">
        <v>130</v>
      </c>
      <c r="DE52" s="45">
        <f t="shared" si="12"/>
        <v>0</v>
      </c>
      <c r="DF52" s="46" t="s">
        <v>131</v>
      </c>
      <c r="DG52" s="45">
        <f t="shared" si="12"/>
        <v>3</v>
      </c>
      <c r="DH52" s="46" t="s">
        <v>132</v>
      </c>
      <c r="DI52" s="45">
        <f t="shared" si="12"/>
        <v>1</v>
      </c>
      <c r="DJ52" s="46" t="s">
        <v>133</v>
      </c>
      <c r="DK52" s="45">
        <f t="shared" si="12"/>
        <v>7</v>
      </c>
      <c r="DL52" s="46" t="s">
        <v>134</v>
      </c>
      <c r="DM52" s="45">
        <f t="shared" si="12"/>
        <v>3</v>
      </c>
      <c r="DN52" s="45">
        <f t="shared" si="12"/>
        <v>3090</v>
      </c>
    </row>
    <row r="57" spans="1:118" ht="21" customHeight="1">
      <c r="D57" s="47"/>
      <c r="E57" s="47" t="s">
        <v>154</v>
      </c>
      <c r="F57" s="47" t="s">
        <v>155</v>
      </c>
      <c r="G57" s="47" t="s">
        <v>156</v>
      </c>
      <c r="H57" s="47" t="s">
        <v>157</v>
      </c>
      <c r="I57" s="47" t="s">
        <v>157</v>
      </c>
      <c r="J57" s="48" t="s">
        <v>156</v>
      </c>
      <c r="K57" s="49"/>
      <c r="L57" s="50" t="s">
        <v>158</v>
      </c>
      <c r="M57" s="47" t="s">
        <v>158</v>
      </c>
      <c r="N57" s="47" t="s">
        <v>156</v>
      </c>
      <c r="O57" s="47" t="s">
        <v>159</v>
      </c>
      <c r="P57" s="47" t="s">
        <v>160</v>
      </c>
      <c r="Q57" s="48" t="s">
        <v>156</v>
      </c>
      <c r="R57" s="49"/>
      <c r="S57" s="50" t="s">
        <v>161</v>
      </c>
      <c r="T57" s="47" t="s">
        <v>161</v>
      </c>
      <c r="U57" s="47" t="s">
        <v>156</v>
      </c>
      <c r="V57" s="47" t="s">
        <v>162</v>
      </c>
      <c r="W57" s="47" t="s">
        <v>162</v>
      </c>
      <c r="X57" s="47" t="s">
        <v>156</v>
      </c>
    </row>
    <row r="58" spans="1:118" ht="15" customHeight="1">
      <c r="D58" s="51" t="s">
        <v>27</v>
      </c>
      <c r="E58" s="52">
        <f>N5</f>
        <v>1390</v>
      </c>
      <c r="F58" s="52">
        <f>B32+E32+H32+K32+N32</f>
        <v>1390</v>
      </c>
      <c r="G58" s="53">
        <f>E58-F58</f>
        <v>0</v>
      </c>
      <c r="H58" s="52">
        <f>O5</f>
        <v>1173</v>
      </c>
      <c r="I58" s="52">
        <f>C32+F32+I32+L32+O32</f>
        <v>1173</v>
      </c>
      <c r="J58" s="54">
        <f>H58-I58</f>
        <v>0</v>
      </c>
      <c r="K58" s="55"/>
      <c r="L58" s="56">
        <f>Q5</f>
        <v>775</v>
      </c>
      <c r="M58" s="52">
        <f>Q32+T32+W32+Z32+AC32</f>
        <v>775</v>
      </c>
      <c r="N58" s="53">
        <f>L58-M58</f>
        <v>0</v>
      </c>
      <c r="O58" s="52">
        <f>R5</f>
        <v>628</v>
      </c>
      <c r="P58" s="52">
        <f>R32+U32+X32+AA32+AD32</f>
        <v>628</v>
      </c>
      <c r="Q58" s="57">
        <f>O58-P58</f>
        <v>0</v>
      </c>
      <c r="R58" s="55"/>
      <c r="S58" s="56">
        <f>T5</f>
        <v>1001</v>
      </c>
      <c r="T58" s="52">
        <f>AF32+AI32+AL32+AO32+AR32</f>
        <v>1001</v>
      </c>
      <c r="U58" s="53">
        <f>S58-T58</f>
        <v>0</v>
      </c>
      <c r="V58" s="52">
        <f>U5</f>
        <v>825</v>
      </c>
      <c r="W58" s="52">
        <f>AG32+AJ32+AM32+AP32+AS32</f>
        <v>825</v>
      </c>
      <c r="X58" s="53">
        <f>V58-W58</f>
        <v>0</v>
      </c>
    </row>
    <row r="59" spans="1:118" ht="15" customHeight="1">
      <c r="D59" s="51" t="s">
        <v>28</v>
      </c>
      <c r="E59" s="52">
        <f t="shared" ref="E59:E77" si="13">N6</f>
        <v>905</v>
      </c>
      <c r="F59" s="52">
        <f t="shared" ref="F59:F78" si="14">B33+E33+H33+K33+N33</f>
        <v>905</v>
      </c>
      <c r="G59" s="53">
        <f t="shared" ref="G59:G78" si="15">E59-F59</f>
        <v>0</v>
      </c>
      <c r="H59" s="52">
        <f t="shared" ref="H59:H78" si="16">O6</f>
        <v>761</v>
      </c>
      <c r="I59" s="52">
        <f t="shared" ref="I59:I78" si="17">C33+F33+I33+L33+O33</f>
        <v>761</v>
      </c>
      <c r="J59" s="54">
        <f t="shared" ref="J59:J78" si="18">H59-I59</f>
        <v>0</v>
      </c>
      <c r="K59" s="55"/>
      <c r="L59" s="56">
        <f t="shared" ref="L59:L78" si="19">Q6</f>
        <v>461</v>
      </c>
      <c r="M59" s="52">
        <f t="shared" ref="M59:M78" si="20">Q33+T33+W33+Z33+AC33</f>
        <v>461</v>
      </c>
      <c r="N59" s="53">
        <f t="shared" ref="N59:N78" si="21">L59-M59</f>
        <v>0</v>
      </c>
      <c r="O59" s="52">
        <f t="shared" ref="O59:O78" si="22">R6</f>
        <v>413</v>
      </c>
      <c r="P59" s="52">
        <f t="shared" ref="P59:P78" si="23">R33+U33+X33+AA33+AD33</f>
        <v>413</v>
      </c>
      <c r="Q59" s="57">
        <f t="shared" ref="Q59:Q78" si="24">O59-P59</f>
        <v>0</v>
      </c>
      <c r="R59" s="55"/>
      <c r="S59" s="56">
        <f t="shared" ref="S59:S78" si="25">T6</f>
        <v>651</v>
      </c>
      <c r="T59" s="52">
        <f t="shared" ref="T59:T78" si="26">AF33+AI33+AL33+AO33+AR33</f>
        <v>651</v>
      </c>
      <c r="U59" s="53">
        <f t="shared" ref="U59:U78" si="27">S59-T59</f>
        <v>0</v>
      </c>
      <c r="V59" s="52">
        <f t="shared" ref="V59:V78" si="28">U6</f>
        <v>494</v>
      </c>
      <c r="W59" s="52">
        <f t="shared" ref="W59:W78" si="29">AG33+AJ33+AM33+AP33+AS33</f>
        <v>494</v>
      </c>
      <c r="X59" s="53">
        <f t="shared" ref="X59:X78" si="30">V59-W59</f>
        <v>0</v>
      </c>
    </row>
    <row r="60" spans="1:118" ht="15" customHeight="1">
      <c r="D60" s="51" t="s">
        <v>29</v>
      </c>
      <c r="E60" s="52">
        <f t="shared" si="13"/>
        <v>2397</v>
      </c>
      <c r="F60" s="52">
        <f t="shared" si="14"/>
        <v>2397</v>
      </c>
      <c r="G60" s="53">
        <f t="shared" si="15"/>
        <v>0</v>
      </c>
      <c r="H60" s="52">
        <f t="shared" si="16"/>
        <v>2183</v>
      </c>
      <c r="I60" s="52">
        <f t="shared" si="17"/>
        <v>2183</v>
      </c>
      <c r="J60" s="54">
        <f t="shared" si="18"/>
        <v>0</v>
      </c>
      <c r="K60" s="55"/>
      <c r="L60" s="56">
        <f t="shared" si="19"/>
        <v>1206</v>
      </c>
      <c r="M60" s="52">
        <f t="shared" si="20"/>
        <v>1206</v>
      </c>
      <c r="N60" s="53">
        <f t="shared" si="21"/>
        <v>0</v>
      </c>
      <c r="O60" s="52">
        <f t="shared" si="22"/>
        <v>1027</v>
      </c>
      <c r="P60" s="52">
        <f t="shared" si="23"/>
        <v>1027</v>
      </c>
      <c r="Q60" s="57">
        <f t="shared" si="24"/>
        <v>0</v>
      </c>
      <c r="R60" s="55"/>
      <c r="S60" s="56">
        <f t="shared" si="25"/>
        <v>1587</v>
      </c>
      <c r="T60" s="52">
        <f t="shared" si="26"/>
        <v>1587</v>
      </c>
      <c r="U60" s="53">
        <f t="shared" si="27"/>
        <v>0</v>
      </c>
      <c r="V60" s="52">
        <f t="shared" si="28"/>
        <v>1342</v>
      </c>
      <c r="W60" s="52">
        <f t="shared" si="29"/>
        <v>1342</v>
      </c>
      <c r="X60" s="53">
        <f t="shared" si="30"/>
        <v>0</v>
      </c>
    </row>
    <row r="61" spans="1:118" ht="15" customHeight="1">
      <c r="D61" s="51" t="s">
        <v>30</v>
      </c>
      <c r="E61" s="52">
        <f t="shared" si="13"/>
        <v>1068</v>
      </c>
      <c r="F61" s="52">
        <f t="shared" si="14"/>
        <v>1068</v>
      </c>
      <c r="G61" s="53">
        <f t="shared" si="15"/>
        <v>0</v>
      </c>
      <c r="H61" s="52">
        <f t="shared" si="16"/>
        <v>862</v>
      </c>
      <c r="I61" s="52">
        <f t="shared" si="17"/>
        <v>862</v>
      </c>
      <c r="J61" s="54">
        <f t="shared" si="18"/>
        <v>0</v>
      </c>
      <c r="K61" s="55"/>
      <c r="L61" s="56">
        <f t="shared" si="19"/>
        <v>597</v>
      </c>
      <c r="M61" s="52">
        <f t="shared" si="20"/>
        <v>597</v>
      </c>
      <c r="N61" s="53">
        <f t="shared" si="21"/>
        <v>0</v>
      </c>
      <c r="O61" s="52">
        <f t="shared" si="22"/>
        <v>504</v>
      </c>
      <c r="P61" s="52">
        <f t="shared" si="23"/>
        <v>504</v>
      </c>
      <c r="Q61" s="57">
        <f t="shared" si="24"/>
        <v>0</v>
      </c>
      <c r="R61" s="55"/>
      <c r="S61" s="56">
        <f t="shared" si="25"/>
        <v>857</v>
      </c>
      <c r="T61" s="52">
        <f t="shared" si="26"/>
        <v>857</v>
      </c>
      <c r="U61" s="53">
        <f t="shared" si="27"/>
        <v>0</v>
      </c>
      <c r="V61" s="52">
        <f t="shared" si="28"/>
        <v>625</v>
      </c>
      <c r="W61" s="52">
        <f t="shared" si="29"/>
        <v>625</v>
      </c>
      <c r="X61" s="53">
        <f t="shared" si="30"/>
        <v>0</v>
      </c>
    </row>
    <row r="62" spans="1:118" ht="15" customHeight="1">
      <c r="D62" s="51" t="s">
        <v>31</v>
      </c>
      <c r="E62" s="52">
        <f t="shared" si="13"/>
        <v>2069</v>
      </c>
      <c r="F62" s="52">
        <f t="shared" si="14"/>
        <v>2069</v>
      </c>
      <c r="G62" s="53">
        <f t="shared" si="15"/>
        <v>0</v>
      </c>
      <c r="H62" s="52">
        <f t="shared" si="16"/>
        <v>1905</v>
      </c>
      <c r="I62" s="52">
        <f t="shared" si="17"/>
        <v>1905</v>
      </c>
      <c r="J62" s="54">
        <f t="shared" si="18"/>
        <v>0</v>
      </c>
      <c r="K62" s="55"/>
      <c r="L62" s="56">
        <f t="shared" si="19"/>
        <v>1066</v>
      </c>
      <c r="M62" s="52">
        <f t="shared" si="20"/>
        <v>1066</v>
      </c>
      <c r="N62" s="53">
        <f t="shared" si="21"/>
        <v>0</v>
      </c>
      <c r="O62" s="52">
        <f t="shared" si="22"/>
        <v>934</v>
      </c>
      <c r="P62" s="52">
        <f t="shared" si="23"/>
        <v>934</v>
      </c>
      <c r="Q62" s="57">
        <f t="shared" si="24"/>
        <v>0</v>
      </c>
      <c r="R62" s="55"/>
      <c r="S62" s="56">
        <f t="shared" si="25"/>
        <v>1133</v>
      </c>
      <c r="T62" s="52">
        <f t="shared" si="26"/>
        <v>1133</v>
      </c>
      <c r="U62" s="53">
        <f t="shared" si="27"/>
        <v>0</v>
      </c>
      <c r="V62" s="52">
        <f t="shared" si="28"/>
        <v>1069</v>
      </c>
      <c r="W62" s="52">
        <f t="shared" si="29"/>
        <v>1069</v>
      </c>
      <c r="X62" s="53">
        <f t="shared" si="30"/>
        <v>0</v>
      </c>
    </row>
    <row r="63" spans="1:118" ht="15" customHeight="1">
      <c r="D63" s="51" t="s">
        <v>32</v>
      </c>
      <c r="E63" s="52">
        <f t="shared" si="13"/>
        <v>1664</v>
      </c>
      <c r="F63" s="52">
        <f t="shared" si="14"/>
        <v>1664</v>
      </c>
      <c r="G63" s="53">
        <f t="shared" si="15"/>
        <v>0</v>
      </c>
      <c r="H63" s="52">
        <f t="shared" si="16"/>
        <v>1398</v>
      </c>
      <c r="I63" s="52">
        <f t="shared" si="17"/>
        <v>1398</v>
      </c>
      <c r="J63" s="54">
        <f t="shared" si="18"/>
        <v>0</v>
      </c>
      <c r="K63" s="55"/>
      <c r="L63" s="56">
        <f t="shared" si="19"/>
        <v>951</v>
      </c>
      <c r="M63" s="52">
        <f t="shared" si="20"/>
        <v>951</v>
      </c>
      <c r="N63" s="53">
        <f t="shared" si="21"/>
        <v>0</v>
      </c>
      <c r="O63" s="52">
        <f t="shared" si="22"/>
        <v>741</v>
      </c>
      <c r="P63" s="52">
        <f t="shared" si="23"/>
        <v>741</v>
      </c>
      <c r="Q63" s="57">
        <f t="shared" si="24"/>
        <v>0</v>
      </c>
      <c r="R63" s="55"/>
      <c r="S63" s="56">
        <f t="shared" si="25"/>
        <v>1253</v>
      </c>
      <c r="T63" s="52">
        <f t="shared" si="26"/>
        <v>1253</v>
      </c>
      <c r="U63" s="53">
        <f t="shared" si="27"/>
        <v>0</v>
      </c>
      <c r="V63" s="52">
        <f t="shared" si="28"/>
        <v>1078</v>
      </c>
      <c r="W63" s="52">
        <f t="shared" si="29"/>
        <v>1078</v>
      </c>
      <c r="X63" s="53">
        <f t="shared" si="30"/>
        <v>0</v>
      </c>
    </row>
    <row r="64" spans="1:118" ht="15" customHeight="1">
      <c r="D64" s="51" t="s">
        <v>33</v>
      </c>
      <c r="E64" s="52">
        <f t="shared" si="13"/>
        <v>1211</v>
      </c>
      <c r="F64" s="52">
        <f t="shared" si="14"/>
        <v>1211</v>
      </c>
      <c r="G64" s="53">
        <f t="shared" si="15"/>
        <v>0</v>
      </c>
      <c r="H64" s="52">
        <f t="shared" si="16"/>
        <v>1028</v>
      </c>
      <c r="I64" s="52">
        <f t="shared" si="17"/>
        <v>1028</v>
      </c>
      <c r="J64" s="54">
        <f t="shared" si="18"/>
        <v>0</v>
      </c>
      <c r="K64" s="55"/>
      <c r="L64" s="56">
        <f t="shared" si="19"/>
        <v>720</v>
      </c>
      <c r="M64" s="52">
        <f t="shared" si="20"/>
        <v>720</v>
      </c>
      <c r="N64" s="53">
        <f t="shared" si="21"/>
        <v>0</v>
      </c>
      <c r="O64" s="52">
        <f t="shared" si="22"/>
        <v>581</v>
      </c>
      <c r="P64" s="52">
        <f t="shared" si="23"/>
        <v>581</v>
      </c>
      <c r="Q64" s="57">
        <f t="shared" si="24"/>
        <v>0</v>
      </c>
      <c r="R64" s="55"/>
      <c r="S64" s="56">
        <f t="shared" si="25"/>
        <v>1014</v>
      </c>
      <c r="T64" s="52">
        <f t="shared" si="26"/>
        <v>1014</v>
      </c>
      <c r="U64" s="53">
        <f t="shared" si="27"/>
        <v>0</v>
      </c>
      <c r="V64" s="52">
        <f t="shared" si="28"/>
        <v>808</v>
      </c>
      <c r="W64" s="52">
        <f t="shared" si="29"/>
        <v>808</v>
      </c>
      <c r="X64" s="53">
        <f t="shared" si="30"/>
        <v>0</v>
      </c>
    </row>
    <row r="65" spans="4:24" ht="15" customHeight="1">
      <c r="D65" s="51" t="s">
        <v>34</v>
      </c>
      <c r="E65" s="52">
        <f t="shared" si="13"/>
        <v>2154</v>
      </c>
      <c r="F65" s="52">
        <f t="shared" si="14"/>
        <v>2154</v>
      </c>
      <c r="G65" s="53">
        <f t="shared" si="15"/>
        <v>0</v>
      </c>
      <c r="H65" s="52">
        <f t="shared" si="16"/>
        <v>1841</v>
      </c>
      <c r="I65" s="52">
        <f t="shared" si="17"/>
        <v>1841</v>
      </c>
      <c r="J65" s="54">
        <f t="shared" si="18"/>
        <v>0</v>
      </c>
      <c r="K65" s="55"/>
      <c r="L65" s="56">
        <f t="shared" si="19"/>
        <v>1153</v>
      </c>
      <c r="M65" s="52">
        <f t="shared" si="20"/>
        <v>1153</v>
      </c>
      <c r="N65" s="53">
        <f t="shared" si="21"/>
        <v>0</v>
      </c>
      <c r="O65" s="52">
        <f t="shared" si="22"/>
        <v>965</v>
      </c>
      <c r="P65" s="52">
        <f t="shared" si="23"/>
        <v>965</v>
      </c>
      <c r="Q65" s="57">
        <f t="shared" si="24"/>
        <v>0</v>
      </c>
      <c r="R65" s="55"/>
      <c r="S65" s="56">
        <f t="shared" si="25"/>
        <v>1567</v>
      </c>
      <c r="T65" s="52">
        <f t="shared" si="26"/>
        <v>1567</v>
      </c>
      <c r="U65" s="53">
        <f t="shared" si="27"/>
        <v>0</v>
      </c>
      <c r="V65" s="52">
        <f t="shared" si="28"/>
        <v>1170</v>
      </c>
      <c r="W65" s="52">
        <f t="shared" si="29"/>
        <v>1170</v>
      </c>
      <c r="X65" s="53">
        <f t="shared" si="30"/>
        <v>0</v>
      </c>
    </row>
    <row r="66" spans="4:24" ht="15" customHeight="1">
      <c r="D66" s="51" t="s">
        <v>35</v>
      </c>
      <c r="E66" s="52">
        <f t="shared" si="13"/>
        <v>1330</v>
      </c>
      <c r="F66" s="52">
        <f t="shared" si="14"/>
        <v>1330</v>
      </c>
      <c r="G66" s="53">
        <f t="shared" si="15"/>
        <v>0</v>
      </c>
      <c r="H66" s="52">
        <f t="shared" si="16"/>
        <v>1169</v>
      </c>
      <c r="I66" s="52">
        <f t="shared" si="17"/>
        <v>1169</v>
      </c>
      <c r="J66" s="54">
        <f t="shared" si="18"/>
        <v>0</v>
      </c>
      <c r="K66" s="55"/>
      <c r="L66" s="56">
        <f t="shared" si="19"/>
        <v>745</v>
      </c>
      <c r="M66" s="52">
        <f t="shared" si="20"/>
        <v>745</v>
      </c>
      <c r="N66" s="53">
        <f t="shared" si="21"/>
        <v>0</v>
      </c>
      <c r="O66" s="52">
        <f t="shared" si="22"/>
        <v>629</v>
      </c>
      <c r="P66" s="52">
        <f t="shared" si="23"/>
        <v>629</v>
      </c>
      <c r="Q66" s="57">
        <f t="shared" si="24"/>
        <v>0</v>
      </c>
      <c r="R66" s="55"/>
      <c r="S66" s="56">
        <f t="shared" si="25"/>
        <v>1003</v>
      </c>
      <c r="T66" s="52">
        <f t="shared" si="26"/>
        <v>1003</v>
      </c>
      <c r="U66" s="53">
        <f t="shared" si="27"/>
        <v>0</v>
      </c>
      <c r="V66" s="52">
        <f t="shared" si="28"/>
        <v>851</v>
      </c>
      <c r="W66" s="52">
        <f t="shared" si="29"/>
        <v>851</v>
      </c>
      <c r="X66" s="53">
        <f t="shared" si="30"/>
        <v>0</v>
      </c>
    </row>
    <row r="67" spans="4:24" ht="15" customHeight="1">
      <c r="D67" s="51" t="s">
        <v>36</v>
      </c>
      <c r="E67" s="52">
        <f t="shared" si="13"/>
        <v>3599</v>
      </c>
      <c r="F67" s="52">
        <f t="shared" si="14"/>
        <v>3599</v>
      </c>
      <c r="G67" s="53">
        <f t="shared" si="15"/>
        <v>0</v>
      </c>
      <c r="H67" s="52">
        <f t="shared" si="16"/>
        <v>3085</v>
      </c>
      <c r="I67" s="52">
        <f t="shared" si="17"/>
        <v>3085</v>
      </c>
      <c r="J67" s="54">
        <f t="shared" si="18"/>
        <v>0</v>
      </c>
      <c r="K67" s="55"/>
      <c r="L67" s="56">
        <f t="shared" si="19"/>
        <v>1882</v>
      </c>
      <c r="M67" s="52">
        <f t="shared" si="20"/>
        <v>1882</v>
      </c>
      <c r="N67" s="53">
        <f t="shared" si="21"/>
        <v>0</v>
      </c>
      <c r="O67" s="52">
        <f t="shared" si="22"/>
        <v>1529</v>
      </c>
      <c r="P67" s="52">
        <f t="shared" si="23"/>
        <v>1529</v>
      </c>
      <c r="Q67" s="57">
        <f t="shared" si="24"/>
        <v>0</v>
      </c>
      <c r="R67" s="55"/>
      <c r="S67" s="56">
        <f t="shared" si="25"/>
        <v>2390</v>
      </c>
      <c r="T67" s="52">
        <f t="shared" si="26"/>
        <v>2390</v>
      </c>
      <c r="U67" s="53">
        <f t="shared" si="27"/>
        <v>0</v>
      </c>
      <c r="V67" s="52">
        <f t="shared" si="28"/>
        <v>1901</v>
      </c>
      <c r="W67" s="52">
        <f t="shared" si="29"/>
        <v>1901</v>
      </c>
      <c r="X67" s="53">
        <f t="shared" si="30"/>
        <v>0</v>
      </c>
    </row>
    <row r="68" spans="4:24" ht="15" customHeight="1">
      <c r="D68" s="51" t="s">
        <v>37</v>
      </c>
      <c r="E68" s="52">
        <f t="shared" si="13"/>
        <v>2626</v>
      </c>
      <c r="F68" s="52">
        <f t="shared" si="14"/>
        <v>2626</v>
      </c>
      <c r="G68" s="53">
        <f t="shared" si="15"/>
        <v>0</v>
      </c>
      <c r="H68" s="52">
        <f t="shared" si="16"/>
        <v>2319</v>
      </c>
      <c r="I68" s="52">
        <f t="shared" si="17"/>
        <v>2319</v>
      </c>
      <c r="J68" s="54">
        <f t="shared" si="18"/>
        <v>0</v>
      </c>
      <c r="K68" s="55"/>
      <c r="L68" s="56">
        <f t="shared" si="19"/>
        <v>1509</v>
      </c>
      <c r="M68" s="52">
        <f t="shared" si="20"/>
        <v>1509</v>
      </c>
      <c r="N68" s="53">
        <f t="shared" si="21"/>
        <v>0</v>
      </c>
      <c r="O68" s="52">
        <f t="shared" si="22"/>
        <v>1285</v>
      </c>
      <c r="P68" s="52">
        <f t="shared" si="23"/>
        <v>1285</v>
      </c>
      <c r="Q68" s="57">
        <f t="shared" si="24"/>
        <v>0</v>
      </c>
      <c r="R68" s="55"/>
      <c r="S68" s="56">
        <f t="shared" si="25"/>
        <v>2045</v>
      </c>
      <c r="T68" s="52">
        <f t="shared" si="26"/>
        <v>2045</v>
      </c>
      <c r="U68" s="53">
        <f t="shared" si="27"/>
        <v>0</v>
      </c>
      <c r="V68" s="52">
        <f t="shared" si="28"/>
        <v>1621</v>
      </c>
      <c r="W68" s="52">
        <f t="shared" si="29"/>
        <v>1621</v>
      </c>
      <c r="X68" s="53">
        <f t="shared" si="30"/>
        <v>0</v>
      </c>
    </row>
    <row r="69" spans="4:24" ht="15" customHeight="1">
      <c r="D69" s="51" t="s">
        <v>38</v>
      </c>
      <c r="E69" s="52">
        <f t="shared" si="13"/>
        <v>2551</v>
      </c>
      <c r="F69" s="52">
        <f t="shared" si="14"/>
        <v>2551</v>
      </c>
      <c r="G69" s="53">
        <f t="shared" si="15"/>
        <v>0</v>
      </c>
      <c r="H69" s="52">
        <f t="shared" si="16"/>
        <v>2271</v>
      </c>
      <c r="I69" s="52">
        <f t="shared" si="17"/>
        <v>2271</v>
      </c>
      <c r="J69" s="54">
        <f t="shared" si="18"/>
        <v>0</v>
      </c>
      <c r="K69" s="55"/>
      <c r="L69" s="56">
        <f t="shared" si="19"/>
        <v>1418</v>
      </c>
      <c r="M69" s="52">
        <f t="shared" si="20"/>
        <v>1418</v>
      </c>
      <c r="N69" s="53">
        <f t="shared" si="21"/>
        <v>0</v>
      </c>
      <c r="O69" s="52">
        <f t="shared" si="22"/>
        <v>1158</v>
      </c>
      <c r="P69" s="52">
        <f t="shared" si="23"/>
        <v>1158</v>
      </c>
      <c r="Q69" s="57">
        <f t="shared" si="24"/>
        <v>0</v>
      </c>
      <c r="R69" s="55"/>
      <c r="S69" s="56">
        <f t="shared" si="25"/>
        <v>1646</v>
      </c>
      <c r="T69" s="52">
        <f t="shared" si="26"/>
        <v>1646</v>
      </c>
      <c r="U69" s="53">
        <f t="shared" si="27"/>
        <v>0</v>
      </c>
      <c r="V69" s="52">
        <f t="shared" si="28"/>
        <v>1386</v>
      </c>
      <c r="W69" s="52">
        <f t="shared" si="29"/>
        <v>1386</v>
      </c>
      <c r="X69" s="53">
        <f t="shared" si="30"/>
        <v>0</v>
      </c>
    </row>
    <row r="70" spans="4:24" ht="15" customHeight="1">
      <c r="D70" s="51" t="s">
        <v>39</v>
      </c>
      <c r="E70" s="52">
        <f t="shared" si="13"/>
        <v>2436</v>
      </c>
      <c r="F70" s="52">
        <f t="shared" si="14"/>
        <v>2436</v>
      </c>
      <c r="G70" s="53">
        <f t="shared" si="15"/>
        <v>0</v>
      </c>
      <c r="H70" s="52">
        <f t="shared" si="16"/>
        <v>2253</v>
      </c>
      <c r="I70" s="52">
        <f t="shared" si="17"/>
        <v>2253</v>
      </c>
      <c r="J70" s="54">
        <f t="shared" si="18"/>
        <v>0</v>
      </c>
      <c r="K70" s="55"/>
      <c r="L70" s="56">
        <f t="shared" si="19"/>
        <v>1298</v>
      </c>
      <c r="M70" s="52">
        <f t="shared" si="20"/>
        <v>1298</v>
      </c>
      <c r="N70" s="53">
        <f t="shared" si="21"/>
        <v>0</v>
      </c>
      <c r="O70" s="52">
        <f t="shared" si="22"/>
        <v>1100</v>
      </c>
      <c r="P70" s="52">
        <f t="shared" si="23"/>
        <v>1100</v>
      </c>
      <c r="Q70" s="57">
        <f t="shared" si="24"/>
        <v>0</v>
      </c>
      <c r="R70" s="55"/>
      <c r="S70" s="56">
        <f t="shared" si="25"/>
        <v>1603</v>
      </c>
      <c r="T70" s="52">
        <f t="shared" si="26"/>
        <v>1603</v>
      </c>
      <c r="U70" s="53">
        <f t="shared" si="27"/>
        <v>0</v>
      </c>
      <c r="V70" s="52">
        <f t="shared" si="28"/>
        <v>1316</v>
      </c>
      <c r="W70" s="52">
        <f t="shared" si="29"/>
        <v>1316</v>
      </c>
      <c r="X70" s="53">
        <f t="shared" si="30"/>
        <v>0</v>
      </c>
    </row>
    <row r="71" spans="4:24" ht="15" customHeight="1">
      <c r="D71" s="51" t="s">
        <v>40</v>
      </c>
      <c r="E71" s="52">
        <f t="shared" si="13"/>
        <v>1710</v>
      </c>
      <c r="F71" s="52">
        <f t="shared" si="14"/>
        <v>1710</v>
      </c>
      <c r="G71" s="53">
        <f t="shared" si="15"/>
        <v>0</v>
      </c>
      <c r="H71" s="52">
        <f t="shared" si="16"/>
        <v>1494</v>
      </c>
      <c r="I71" s="52">
        <f t="shared" si="17"/>
        <v>1494</v>
      </c>
      <c r="J71" s="54">
        <f t="shared" si="18"/>
        <v>0</v>
      </c>
      <c r="K71" s="55"/>
      <c r="L71" s="56">
        <f t="shared" si="19"/>
        <v>1023</v>
      </c>
      <c r="M71" s="52">
        <f t="shared" si="20"/>
        <v>1023</v>
      </c>
      <c r="N71" s="53">
        <f t="shared" si="21"/>
        <v>0</v>
      </c>
      <c r="O71" s="52">
        <f t="shared" si="22"/>
        <v>901</v>
      </c>
      <c r="P71" s="52">
        <f t="shared" si="23"/>
        <v>901</v>
      </c>
      <c r="Q71" s="57">
        <f t="shared" si="24"/>
        <v>0</v>
      </c>
      <c r="R71" s="55"/>
      <c r="S71" s="56">
        <f t="shared" si="25"/>
        <v>1438</v>
      </c>
      <c r="T71" s="52">
        <f t="shared" si="26"/>
        <v>1438</v>
      </c>
      <c r="U71" s="53">
        <f t="shared" si="27"/>
        <v>0</v>
      </c>
      <c r="V71" s="52">
        <f t="shared" si="28"/>
        <v>1166</v>
      </c>
      <c r="W71" s="52">
        <f t="shared" si="29"/>
        <v>1166</v>
      </c>
      <c r="X71" s="53">
        <f t="shared" si="30"/>
        <v>0</v>
      </c>
    </row>
    <row r="72" spans="4:24" ht="15" customHeight="1">
      <c r="D72" s="51" t="s">
        <v>41</v>
      </c>
      <c r="E72" s="52">
        <f t="shared" si="13"/>
        <v>3187</v>
      </c>
      <c r="F72" s="52">
        <f t="shared" si="14"/>
        <v>3187</v>
      </c>
      <c r="G72" s="53">
        <f t="shared" si="15"/>
        <v>0</v>
      </c>
      <c r="H72" s="52">
        <f t="shared" si="16"/>
        <v>2809</v>
      </c>
      <c r="I72" s="52">
        <f t="shared" si="17"/>
        <v>2809</v>
      </c>
      <c r="J72" s="54">
        <f t="shared" si="18"/>
        <v>0</v>
      </c>
      <c r="K72" s="55"/>
      <c r="L72" s="56">
        <f t="shared" si="19"/>
        <v>1534</v>
      </c>
      <c r="M72" s="52">
        <f t="shared" si="20"/>
        <v>1534</v>
      </c>
      <c r="N72" s="53">
        <f t="shared" si="21"/>
        <v>0</v>
      </c>
      <c r="O72" s="52">
        <f t="shared" si="22"/>
        <v>1302</v>
      </c>
      <c r="P72" s="52">
        <f t="shared" si="23"/>
        <v>1302</v>
      </c>
      <c r="Q72" s="57">
        <f t="shared" si="24"/>
        <v>0</v>
      </c>
      <c r="R72" s="55"/>
      <c r="S72" s="56">
        <f t="shared" si="25"/>
        <v>1870</v>
      </c>
      <c r="T72" s="52">
        <f t="shared" si="26"/>
        <v>1870</v>
      </c>
      <c r="U72" s="53">
        <f t="shared" si="27"/>
        <v>0</v>
      </c>
      <c r="V72" s="52">
        <f t="shared" si="28"/>
        <v>1673</v>
      </c>
      <c r="W72" s="52">
        <f t="shared" si="29"/>
        <v>1673</v>
      </c>
      <c r="X72" s="53">
        <f t="shared" si="30"/>
        <v>0</v>
      </c>
    </row>
    <row r="73" spans="4:24" ht="15" customHeight="1">
      <c r="D73" s="51" t="s">
        <v>42</v>
      </c>
      <c r="E73" s="52">
        <f t="shared" si="13"/>
        <v>3081</v>
      </c>
      <c r="F73" s="52">
        <f t="shared" si="14"/>
        <v>3081</v>
      </c>
      <c r="G73" s="53">
        <f t="shared" si="15"/>
        <v>0</v>
      </c>
      <c r="H73" s="52">
        <f t="shared" si="16"/>
        <v>2745</v>
      </c>
      <c r="I73" s="52">
        <f t="shared" si="17"/>
        <v>2745</v>
      </c>
      <c r="J73" s="54">
        <f t="shared" si="18"/>
        <v>0</v>
      </c>
      <c r="K73" s="55"/>
      <c r="L73" s="56">
        <f t="shared" si="19"/>
        <v>1681</v>
      </c>
      <c r="M73" s="52">
        <f t="shared" si="20"/>
        <v>1681</v>
      </c>
      <c r="N73" s="53">
        <f t="shared" si="21"/>
        <v>0</v>
      </c>
      <c r="O73" s="52">
        <f t="shared" si="22"/>
        <v>1468</v>
      </c>
      <c r="P73" s="52">
        <f t="shared" si="23"/>
        <v>1468</v>
      </c>
      <c r="Q73" s="57">
        <f t="shared" si="24"/>
        <v>0</v>
      </c>
      <c r="R73" s="55"/>
      <c r="S73" s="56">
        <f t="shared" si="25"/>
        <v>2405</v>
      </c>
      <c r="T73" s="52">
        <f t="shared" si="26"/>
        <v>2405</v>
      </c>
      <c r="U73" s="53">
        <f t="shared" si="27"/>
        <v>0</v>
      </c>
      <c r="V73" s="52">
        <f t="shared" si="28"/>
        <v>2031</v>
      </c>
      <c r="W73" s="52">
        <f t="shared" si="29"/>
        <v>2031</v>
      </c>
      <c r="X73" s="53">
        <f t="shared" si="30"/>
        <v>0</v>
      </c>
    </row>
    <row r="74" spans="4:24" ht="15" customHeight="1">
      <c r="D74" s="51" t="s">
        <v>43</v>
      </c>
      <c r="E74" s="52">
        <f t="shared" si="13"/>
        <v>3445</v>
      </c>
      <c r="F74" s="52">
        <f t="shared" si="14"/>
        <v>3445</v>
      </c>
      <c r="G74" s="53">
        <f t="shared" si="15"/>
        <v>0</v>
      </c>
      <c r="H74" s="52">
        <f t="shared" si="16"/>
        <v>2937</v>
      </c>
      <c r="I74" s="52">
        <f t="shared" si="17"/>
        <v>2937</v>
      </c>
      <c r="J74" s="54">
        <f t="shared" si="18"/>
        <v>0</v>
      </c>
      <c r="K74" s="55"/>
      <c r="L74" s="56">
        <f t="shared" si="19"/>
        <v>1713</v>
      </c>
      <c r="M74" s="52">
        <f t="shared" si="20"/>
        <v>1713</v>
      </c>
      <c r="N74" s="53">
        <f t="shared" si="21"/>
        <v>0</v>
      </c>
      <c r="O74" s="52">
        <f t="shared" si="22"/>
        <v>1478</v>
      </c>
      <c r="P74" s="52">
        <f t="shared" si="23"/>
        <v>1478</v>
      </c>
      <c r="Q74" s="57">
        <f t="shared" si="24"/>
        <v>0</v>
      </c>
      <c r="R74" s="55"/>
      <c r="S74" s="56">
        <f t="shared" si="25"/>
        <v>1924</v>
      </c>
      <c r="T74" s="52">
        <f t="shared" si="26"/>
        <v>1924</v>
      </c>
      <c r="U74" s="53">
        <f t="shared" si="27"/>
        <v>0</v>
      </c>
      <c r="V74" s="52">
        <f t="shared" si="28"/>
        <v>1628</v>
      </c>
      <c r="W74" s="52">
        <f t="shared" si="29"/>
        <v>1628</v>
      </c>
      <c r="X74" s="53">
        <f t="shared" si="30"/>
        <v>0</v>
      </c>
    </row>
    <row r="75" spans="4:24" ht="15" customHeight="1">
      <c r="D75" s="51" t="s">
        <v>44</v>
      </c>
      <c r="E75" s="52">
        <f t="shared" si="13"/>
        <v>2748</v>
      </c>
      <c r="F75" s="52">
        <f t="shared" si="14"/>
        <v>2748</v>
      </c>
      <c r="G75" s="53">
        <f t="shared" si="15"/>
        <v>0</v>
      </c>
      <c r="H75" s="52">
        <f>O22</f>
        <v>2465</v>
      </c>
      <c r="I75" s="52">
        <f>C49+F49+I49+L49+O49</f>
        <v>2465</v>
      </c>
      <c r="J75" s="54">
        <f t="shared" si="18"/>
        <v>0</v>
      </c>
      <c r="K75" s="55"/>
      <c r="L75" s="56">
        <f t="shared" si="19"/>
        <v>1264</v>
      </c>
      <c r="M75" s="52">
        <f t="shared" si="20"/>
        <v>1264</v>
      </c>
      <c r="N75" s="53">
        <f t="shared" si="21"/>
        <v>0</v>
      </c>
      <c r="O75" s="52">
        <f t="shared" si="22"/>
        <v>1103</v>
      </c>
      <c r="P75" s="52">
        <f t="shared" si="23"/>
        <v>1103</v>
      </c>
      <c r="Q75" s="57">
        <f t="shared" si="24"/>
        <v>0</v>
      </c>
      <c r="R75" s="55"/>
      <c r="S75" s="56">
        <f t="shared" si="25"/>
        <v>1571</v>
      </c>
      <c r="T75" s="52">
        <f t="shared" si="26"/>
        <v>1571</v>
      </c>
      <c r="U75" s="53">
        <f t="shared" si="27"/>
        <v>0</v>
      </c>
      <c r="V75" s="52">
        <f t="shared" si="28"/>
        <v>1337</v>
      </c>
      <c r="W75" s="52">
        <f t="shared" si="29"/>
        <v>1337</v>
      </c>
      <c r="X75" s="53">
        <f t="shared" si="30"/>
        <v>0</v>
      </c>
    </row>
    <row r="76" spans="4:24" ht="15" customHeight="1">
      <c r="D76" s="51" t="s">
        <v>45</v>
      </c>
      <c r="E76" s="52">
        <f t="shared" si="13"/>
        <v>1676</v>
      </c>
      <c r="F76" s="52">
        <f t="shared" si="14"/>
        <v>1676</v>
      </c>
      <c r="G76" s="53">
        <f t="shared" si="15"/>
        <v>0</v>
      </c>
      <c r="H76" s="52">
        <f t="shared" si="16"/>
        <v>1492</v>
      </c>
      <c r="I76" s="52">
        <f t="shared" si="17"/>
        <v>1492</v>
      </c>
      <c r="J76" s="54">
        <f t="shared" si="18"/>
        <v>0</v>
      </c>
      <c r="K76" s="55"/>
      <c r="L76" s="56">
        <f t="shared" si="19"/>
        <v>896</v>
      </c>
      <c r="M76" s="52">
        <f t="shared" si="20"/>
        <v>896</v>
      </c>
      <c r="N76" s="53">
        <f t="shared" si="21"/>
        <v>0</v>
      </c>
      <c r="O76" s="52">
        <f t="shared" si="22"/>
        <v>786</v>
      </c>
      <c r="P76" s="52">
        <f t="shared" si="23"/>
        <v>786</v>
      </c>
      <c r="Q76" s="57">
        <f t="shared" si="24"/>
        <v>0</v>
      </c>
      <c r="R76" s="55"/>
      <c r="S76" s="56">
        <f t="shared" si="25"/>
        <v>1060</v>
      </c>
      <c r="T76" s="52">
        <f t="shared" si="26"/>
        <v>1060</v>
      </c>
      <c r="U76" s="53">
        <f t="shared" si="27"/>
        <v>0</v>
      </c>
      <c r="V76" s="52">
        <f t="shared" si="28"/>
        <v>900</v>
      </c>
      <c r="W76" s="52">
        <f t="shared" si="29"/>
        <v>900</v>
      </c>
      <c r="X76" s="53">
        <f t="shared" si="30"/>
        <v>0</v>
      </c>
    </row>
    <row r="77" spans="4:24" ht="15" customHeight="1">
      <c r="D77" s="51" t="s">
        <v>46</v>
      </c>
      <c r="E77" s="52">
        <f t="shared" si="13"/>
        <v>3098</v>
      </c>
      <c r="F77" s="52">
        <f t="shared" si="14"/>
        <v>3098</v>
      </c>
      <c r="G77" s="53">
        <f t="shared" si="15"/>
        <v>0</v>
      </c>
      <c r="H77" s="52">
        <f t="shared" si="16"/>
        <v>2758</v>
      </c>
      <c r="I77" s="52">
        <f t="shared" si="17"/>
        <v>2758</v>
      </c>
      <c r="J77" s="57">
        <f t="shared" si="18"/>
        <v>0</v>
      </c>
      <c r="K77" s="55"/>
      <c r="L77" s="56">
        <f t="shared" si="19"/>
        <v>1567</v>
      </c>
      <c r="M77" s="52">
        <f t="shared" si="20"/>
        <v>1567</v>
      </c>
      <c r="N77" s="53">
        <f t="shared" si="21"/>
        <v>0</v>
      </c>
      <c r="O77" s="52">
        <f t="shared" si="22"/>
        <v>1429</v>
      </c>
      <c r="P77" s="52">
        <f t="shared" si="23"/>
        <v>1429</v>
      </c>
      <c r="Q77" s="57">
        <f t="shared" si="24"/>
        <v>0</v>
      </c>
      <c r="R77" s="55"/>
      <c r="S77" s="56">
        <f t="shared" si="25"/>
        <v>1990</v>
      </c>
      <c r="T77" s="52">
        <f t="shared" si="26"/>
        <v>1990</v>
      </c>
      <c r="U77" s="53">
        <f t="shared" si="27"/>
        <v>0</v>
      </c>
      <c r="V77" s="52">
        <f t="shared" si="28"/>
        <v>1763</v>
      </c>
      <c r="W77" s="52">
        <f t="shared" si="29"/>
        <v>1763</v>
      </c>
      <c r="X77" s="53">
        <f t="shared" si="30"/>
        <v>0</v>
      </c>
    </row>
    <row r="78" spans="4:24" ht="24" customHeight="1">
      <c r="D78" s="58" t="s">
        <v>163</v>
      </c>
      <c r="E78" s="59">
        <f>N25</f>
        <v>44345</v>
      </c>
      <c r="F78" s="59">
        <f t="shared" si="14"/>
        <v>44345</v>
      </c>
      <c r="G78" s="60">
        <f t="shared" si="15"/>
        <v>0</v>
      </c>
      <c r="H78" s="59">
        <f t="shared" si="16"/>
        <v>38948</v>
      </c>
      <c r="I78" s="59">
        <f t="shared" si="17"/>
        <v>38948</v>
      </c>
      <c r="J78" s="61">
        <f t="shared" si="18"/>
        <v>0</v>
      </c>
      <c r="K78" s="62"/>
      <c r="L78" s="63">
        <f t="shared" si="19"/>
        <v>23459</v>
      </c>
      <c r="M78" s="59">
        <f t="shared" si="20"/>
        <v>23459</v>
      </c>
      <c r="N78" s="60">
        <f t="shared" si="21"/>
        <v>0</v>
      </c>
      <c r="O78" s="59">
        <f t="shared" si="22"/>
        <v>19961</v>
      </c>
      <c r="P78" s="59">
        <f t="shared" si="23"/>
        <v>19961</v>
      </c>
      <c r="Q78" s="61">
        <f t="shared" si="24"/>
        <v>0</v>
      </c>
      <c r="R78" s="62"/>
      <c r="S78" s="63">
        <f t="shared" si="25"/>
        <v>30008</v>
      </c>
      <c r="T78" s="59">
        <f t="shared" si="26"/>
        <v>30008</v>
      </c>
      <c r="U78" s="60">
        <f t="shared" si="27"/>
        <v>0</v>
      </c>
      <c r="V78" s="59">
        <f t="shared" si="28"/>
        <v>24984</v>
      </c>
      <c r="W78" s="59">
        <f t="shared" si="29"/>
        <v>24984</v>
      </c>
      <c r="X78" s="60">
        <f t="shared" si="30"/>
        <v>0</v>
      </c>
    </row>
  </sheetData>
  <mergeCells count="61">
    <mergeCell ref="AC30:AE30"/>
    <mergeCell ref="AF30:AH30"/>
    <mergeCell ref="AI30:AK30"/>
    <mergeCell ref="AL30:AN30"/>
    <mergeCell ref="AO30:AQ30"/>
    <mergeCell ref="AR30:AT30"/>
    <mergeCell ref="AO29:AT29"/>
    <mergeCell ref="AU29:AU31"/>
    <mergeCell ref="AV29:AV31"/>
    <mergeCell ref="AW29:AW31"/>
    <mergeCell ref="AX29:BE29"/>
    <mergeCell ref="B30:D30"/>
    <mergeCell ref="E30:G30"/>
    <mergeCell ref="H30:J30"/>
    <mergeCell ref="K30:M30"/>
    <mergeCell ref="N30:P30"/>
    <mergeCell ref="A29:A31"/>
    <mergeCell ref="B29:J29"/>
    <mergeCell ref="K29:P29"/>
    <mergeCell ref="Q29:Y29"/>
    <mergeCell ref="Z29:AE29"/>
    <mergeCell ref="AF29:AN29"/>
    <mergeCell ref="Q30:S30"/>
    <mergeCell ref="T30:V30"/>
    <mergeCell ref="W30:Y30"/>
    <mergeCell ref="Z30:AB30"/>
    <mergeCell ref="BE3:BF3"/>
    <mergeCell ref="BG3:BH3"/>
    <mergeCell ref="BI3:BK3"/>
    <mergeCell ref="B28:P28"/>
    <mergeCell ref="Q28:AE28"/>
    <mergeCell ref="AF28:AT28"/>
    <mergeCell ref="AU28:BE28"/>
    <mergeCell ref="AR3:AT3"/>
    <mergeCell ref="AU3:AV3"/>
    <mergeCell ref="AW3:AX3"/>
    <mergeCell ref="AY3:AZ3"/>
    <mergeCell ref="BA3:BB3"/>
    <mergeCell ref="BC3:BD3"/>
    <mergeCell ref="Z3:AB3"/>
    <mergeCell ref="AC3:AE3"/>
    <mergeCell ref="AF3:AH3"/>
    <mergeCell ref="AI3:AK3"/>
    <mergeCell ref="AL3:AN3"/>
    <mergeCell ref="AO3:AQ3"/>
    <mergeCell ref="H3:J3"/>
    <mergeCell ref="K3:M3"/>
    <mergeCell ref="N3:P3"/>
    <mergeCell ref="Q3:S3"/>
    <mergeCell ref="T3:V3"/>
    <mergeCell ref="W3:Y3"/>
    <mergeCell ref="B1:BK1"/>
    <mergeCell ref="A2:A4"/>
    <mergeCell ref="B2:C3"/>
    <mergeCell ref="D2:D4"/>
    <mergeCell ref="E2:G3"/>
    <mergeCell ref="H2:V2"/>
    <mergeCell ref="W2:AH2"/>
    <mergeCell ref="AI2:AT2"/>
    <mergeCell ref="AU2:BB2"/>
    <mergeCell ref="BC2:BK2"/>
  </mergeCells>
  <conditionalFormatting sqref="G58:G78">
    <cfRule type="cellIs" dxfId="24" priority="25" stopIfTrue="1" operator="equal">
      <formula>0</formula>
    </cfRule>
  </conditionalFormatting>
  <conditionalFormatting sqref="J58:J78">
    <cfRule type="cellIs" dxfId="23" priority="24" stopIfTrue="1" operator="equal">
      <formula>0</formula>
    </cfRule>
  </conditionalFormatting>
  <conditionalFormatting sqref="N58:N78">
    <cfRule type="cellIs" dxfId="22" priority="23" stopIfTrue="1" operator="equal">
      <formula>0</formula>
    </cfRule>
  </conditionalFormatting>
  <conditionalFormatting sqref="N58:N78">
    <cfRule type="cellIs" dxfId="21" priority="22" stopIfTrue="1" operator="equal">
      <formula>0</formula>
    </cfRule>
  </conditionalFormatting>
  <conditionalFormatting sqref="Q58:Q78">
    <cfRule type="cellIs" dxfId="20" priority="21" stopIfTrue="1" operator="equal">
      <formula>0</formula>
    </cfRule>
  </conditionalFormatting>
  <conditionalFormatting sqref="Q58:Q78">
    <cfRule type="cellIs" dxfId="19" priority="20" stopIfTrue="1" operator="equal">
      <formula>0</formula>
    </cfRule>
  </conditionalFormatting>
  <conditionalFormatting sqref="U58:U78">
    <cfRule type="cellIs" dxfId="18" priority="19" stopIfTrue="1" operator="equal">
      <formula>0</formula>
    </cfRule>
  </conditionalFormatting>
  <conditionalFormatting sqref="U58:U78">
    <cfRule type="cellIs" dxfId="17" priority="18" stopIfTrue="1" operator="equal">
      <formula>0</formula>
    </cfRule>
  </conditionalFormatting>
  <conditionalFormatting sqref="X58:X78">
    <cfRule type="cellIs" dxfId="16" priority="17" stopIfTrue="1" operator="equal">
      <formula>0</formula>
    </cfRule>
  </conditionalFormatting>
  <conditionalFormatting sqref="X58:X78">
    <cfRule type="cellIs" dxfId="15" priority="16" stopIfTrue="1" operator="equal">
      <formula>0</formula>
    </cfRule>
  </conditionalFormatting>
  <conditionalFormatting sqref="G58:G78">
    <cfRule type="cellIs" dxfId="14" priority="15" stopIfTrue="1" operator="notEqual">
      <formula>0</formula>
    </cfRule>
  </conditionalFormatting>
  <conditionalFormatting sqref="J58:J78">
    <cfRule type="cellIs" dxfId="13" priority="14" stopIfTrue="1" operator="equal">
      <formula>0</formula>
    </cfRule>
  </conditionalFormatting>
  <conditionalFormatting sqref="J58:J78">
    <cfRule type="cellIs" dxfId="12" priority="13" stopIfTrue="1" operator="notEqual">
      <formula>0</formula>
    </cfRule>
  </conditionalFormatting>
  <conditionalFormatting sqref="N58:N78">
    <cfRule type="cellIs" dxfId="11" priority="12" stopIfTrue="1" operator="equal">
      <formula>0</formula>
    </cfRule>
  </conditionalFormatting>
  <conditionalFormatting sqref="N58:N78">
    <cfRule type="cellIs" dxfId="10" priority="11" stopIfTrue="1" operator="equal">
      <formula>0</formula>
    </cfRule>
  </conditionalFormatting>
  <conditionalFormatting sqref="N58:N78">
    <cfRule type="cellIs" dxfId="9" priority="10" stopIfTrue="1" operator="notEqual">
      <formula>0</formula>
    </cfRule>
  </conditionalFormatting>
  <conditionalFormatting sqref="Q58:Q78">
    <cfRule type="cellIs" dxfId="8" priority="9" stopIfTrue="1" operator="equal">
      <formula>0</formula>
    </cfRule>
  </conditionalFormatting>
  <conditionalFormatting sqref="Q58:Q78">
    <cfRule type="cellIs" dxfId="7" priority="8" stopIfTrue="1" operator="equal">
      <formula>0</formula>
    </cfRule>
  </conditionalFormatting>
  <conditionalFormatting sqref="Q58:Q78">
    <cfRule type="cellIs" dxfId="6" priority="7" stopIfTrue="1" operator="notEqual">
      <formula>0</formula>
    </cfRule>
  </conditionalFormatting>
  <conditionalFormatting sqref="U58:U78">
    <cfRule type="cellIs" dxfId="5" priority="6" stopIfTrue="1" operator="equal">
      <formula>0</formula>
    </cfRule>
  </conditionalFormatting>
  <conditionalFormatting sqref="U58:U78">
    <cfRule type="cellIs" dxfId="4" priority="5" stopIfTrue="1" operator="equal">
      <formula>0</formula>
    </cfRule>
  </conditionalFormatting>
  <conditionalFormatting sqref="U58:U78">
    <cfRule type="cellIs" dxfId="3" priority="4" stopIfTrue="1" operator="notEqual">
      <formula>0</formula>
    </cfRule>
  </conditionalFormatting>
  <conditionalFormatting sqref="X58:X78">
    <cfRule type="cellIs" dxfId="2" priority="3" stopIfTrue="1" operator="equal">
      <formula>0</formula>
    </cfRule>
  </conditionalFormatting>
  <conditionalFormatting sqref="X58:X78">
    <cfRule type="cellIs" dxfId="1" priority="2" stopIfTrue="1" operator="equal">
      <formula>0</formula>
    </cfRule>
  </conditionalFormatting>
  <conditionalFormatting sqref="X58:X78">
    <cfRule type="cellIs" dxfId="0" priority="1" stopIfTrue="1" operator="not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VIKRANT</dc:creator>
  <cp:lastModifiedBy>VIKRANT</cp:lastModifiedBy>
  <dcterms:created xsi:type="dcterms:W3CDTF">2018-02-09T07:38:44Z</dcterms:created>
  <dcterms:modified xsi:type="dcterms:W3CDTF">2018-02-09T07:39:47Z</dcterms:modified>
</cp:coreProperties>
</file>