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777"/>
  </bookViews>
  <sheets>
    <sheet name="CONSOLIDATED DATA" sheetId="10" r:id="rId1"/>
  </sheets>
  <calcPr calcId="124519"/>
</workbook>
</file>

<file path=xl/calcChain.xml><?xml version="1.0" encoding="utf-8"?>
<calcChain xmlns="http://schemas.openxmlformats.org/spreadsheetml/2006/main">
  <c r="G10" i="10"/>
  <c r="AT23"/>
  <c r="AQ23"/>
  <c r="AN23"/>
  <c r="AK23"/>
  <c r="AH23"/>
  <c r="AE23"/>
  <c r="AB23"/>
  <c r="Y23"/>
  <c r="V23"/>
  <c r="S23"/>
  <c r="P23"/>
  <c r="M23"/>
  <c r="J23"/>
  <c r="G23"/>
  <c r="D23"/>
  <c r="BK10"/>
  <c r="BJ10"/>
  <c r="BB10"/>
  <c r="BA10"/>
  <c r="BC10" s="1"/>
  <c r="AT10"/>
  <c r="AQ10"/>
  <c r="AN10"/>
  <c r="AK10"/>
  <c r="AH10"/>
  <c r="AE10"/>
  <c r="AB10"/>
  <c r="Y10"/>
  <c r="V10"/>
  <c r="S10"/>
  <c r="P10"/>
  <c r="M10"/>
  <c r="J10"/>
  <c r="AT21"/>
  <c r="AQ21"/>
  <c r="AN21"/>
  <c r="AK21"/>
  <c r="AH21"/>
  <c r="AE21"/>
  <c r="AB21"/>
  <c r="Y21"/>
  <c r="V21"/>
  <c r="S21"/>
  <c r="P21"/>
  <c r="M21"/>
  <c r="J21"/>
  <c r="G21"/>
  <c r="D21"/>
  <c r="BJ8"/>
  <c r="BI8"/>
  <c r="BB8"/>
  <c r="BA8"/>
  <c r="AT8"/>
  <c r="AQ8"/>
  <c r="AN8"/>
  <c r="AK8"/>
  <c r="AH8"/>
  <c r="AE8"/>
  <c r="AB8"/>
  <c r="Y8"/>
  <c r="V8"/>
  <c r="S8"/>
  <c r="P8"/>
  <c r="M8"/>
  <c r="J8"/>
  <c r="G8"/>
  <c r="AT20"/>
  <c r="AQ20"/>
  <c r="AN20"/>
  <c r="AK20"/>
  <c r="AH20"/>
  <c r="AE20"/>
  <c r="AB20"/>
  <c r="Y20"/>
  <c r="V20"/>
  <c r="S20"/>
  <c r="P20"/>
  <c r="M20"/>
  <c r="J20"/>
  <c r="G20"/>
  <c r="D20"/>
  <c r="BK7"/>
  <c r="BJ7"/>
  <c r="BB7"/>
  <c r="BC7" s="1"/>
  <c r="BA7"/>
  <c r="AT7"/>
  <c r="AQ7"/>
  <c r="AN7"/>
  <c r="AK7"/>
  <c r="AH7"/>
  <c r="AE7"/>
  <c r="AB7"/>
  <c r="Y7"/>
  <c r="V7"/>
  <c r="S7"/>
  <c r="P7"/>
  <c r="M7"/>
  <c r="J7"/>
  <c r="G7"/>
  <c r="AT24"/>
  <c r="AQ24"/>
  <c r="AN24"/>
  <c r="AK24"/>
  <c r="AH24"/>
  <c r="AE24"/>
  <c r="AB24"/>
  <c r="Y24"/>
  <c r="V24"/>
  <c r="S24"/>
  <c r="P24"/>
  <c r="M24"/>
  <c r="J24"/>
  <c r="G24"/>
  <c r="D24"/>
  <c r="BK11"/>
  <c r="BJ11"/>
  <c r="BB11"/>
  <c r="BA11"/>
  <c r="AT11"/>
  <c r="AQ11"/>
  <c r="AN11"/>
  <c r="AK11"/>
  <c r="AH11"/>
  <c r="AE11"/>
  <c r="AB11"/>
  <c r="Y11"/>
  <c r="V11"/>
  <c r="S11"/>
  <c r="P11"/>
  <c r="M11"/>
  <c r="J11"/>
  <c r="G11"/>
  <c r="AT22"/>
  <c r="AQ22"/>
  <c r="AN22"/>
  <c r="AK22"/>
  <c r="AH22"/>
  <c r="AE22"/>
  <c r="AB22"/>
  <c r="Y22"/>
  <c r="V22"/>
  <c r="S22"/>
  <c r="P22"/>
  <c r="M22"/>
  <c r="J22"/>
  <c r="G22"/>
  <c r="D22"/>
  <c r="BK9"/>
  <c r="BJ9"/>
  <c r="BA9"/>
  <c r="BC9" s="1"/>
  <c r="AT9"/>
  <c r="AQ9"/>
  <c r="AN9"/>
  <c r="AK9"/>
  <c r="AH9"/>
  <c r="AE9"/>
  <c r="AB9"/>
  <c r="Y9"/>
  <c r="V9"/>
  <c r="S9"/>
  <c r="P9"/>
  <c r="M9"/>
  <c r="J9"/>
  <c r="G9"/>
  <c r="AT19"/>
  <c r="AQ19"/>
  <c r="AN19"/>
  <c r="AK19"/>
  <c r="AH19"/>
  <c r="AE19"/>
  <c r="AB19"/>
  <c r="Y19"/>
  <c r="V19"/>
  <c r="S19"/>
  <c r="P19"/>
  <c r="M19"/>
  <c r="J19"/>
  <c r="G19"/>
  <c r="D19"/>
  <c r="BJ6"/>
  <c r="BI6"/>
  <c r="BB6"/>
  <c r="BA6"/>
  <c r="AT6"/>
  <c r="AQ6"/>
  <c r="AN6"/>
  <c r="AK6"/>
  <c r="AH6"/>
  <c r="AE6"/>
  <c r="AB6"/>
  <c r="Y6"/>
  <c r="V6"/>
  <c r="S6"/>
  <c r="P6"/>
  <c r="M6"/>
  <c r="J6"/>
  <c r="G6"/>
  <c r="BG12"/>
  <c r="AY12"/>
  <c r="AZ12"/>
  <c r="C25"/>
  <c r="E25"/>
  <c r="F25"/>
  <c r="H25"/>
  <c r="I25"/>
  <c r="K25"/>
  <c r="L25"/>
  <c r="N25"/>
  <c r="O25"/>
  <c r="Q25"/>
  <c r="R25"/>
  <c r="T25"/>
  <c r="U25"/>
  <c r="W25"/>
  <c r="X25"/>
  <c r="Z25"/>
  <c r="AA25"/>
  <c r="AC25"/>
  <c r="AD25"/>
  <c r="AF25"/>
  <c r="AG25"/>
  <c r="AI25"/>
  <c r="AJ25"/>
  <c r="AL25"/>
  <c r="AM25"/>
  <c r="AO25"/>
  <c r="AP25"/>
  <c r="AR25"/>
  <c r="AS25"/>
  <c r="AU25"/>
  <c r="AV25"/>
  <c r="AW25"/>
  <c r="B25"/>
  <c r="E12"/>
  <c r="F12"/>
  <c r="H12"/>
  <c r="I12"/>
  <c r="K12"/>
  <c r="L12"/>
  <c r="N12"/>
  <c r="O12"/>
  <c r="Q12"/>
  <c r="R12"/>
  <c r="T12"/>
  <c r="U12"/>
  <c r="W12"/>
  <c r="X12"/>
  <c r="Z12"/>
  <c r="AA12"/>
  <c r="AC12"/>
  <c r="AD12"/>
  <c r="AF12"/>
  <c r="AG12"/>
  <c r="AI12"/>
  <c r="AJ12"/>
  <c r="AL12"/>
  <c r="AM12"/>
  <c r="AO12"/>
  <c r="AP12"/>
  <c r="AR12"/>
  <c r="AS12"/>
  <c r="AU12"/>
  <c r="AV12"/>
  <c r="AW12"/>
  <c r="AX12"/>
  <c r="BD12"/>
  <c r="BE12"/>
  <c r="BF12"/>
  <c r="BH12"/>
  <c r="D12"/>
  <c r="BC11" l="1"/>
  <c r="BK8"/>
  <c r="J12"/>
  <c r="V12"/>
  <c r="AH12"/>
  <c r="AT12"/>
  <c r="G25"/>
  <c r="S25"/>
  <c r="AE25"/>
  <c r="AQ25"/>
  <c r="G12"/>
  <c r="S12"/>
  <c r="AE12"/>
  <c r="Y25"/>
  <c r="P12"/>
  <c r="Y12"/>
  <c r="BC12"/>
  <c r="BB12"/>
  <c r="D25"/>
  <c r="P25"/>
  <c r="AB25"/>
  <c r="AN25"/>
  <c r="M25"/>
  <c r="AK25"/>
  <c r="J25"/>
  <c r="V25"/>
  <c r="AH25"/>
  <c r="AT25"/>
  <c r="AB12"/>
  <c r="AN12"/>
  <c r="M12"/>
  <c r="AK12"/>
  <c r="BA12"/>
  <c r="AQ12"/>
  <c r="BK6"/>
  <c r="BJ12"/>
  <c r="BI12"/>
  <c r="BK12" l="1"/>
</calcChain>
</file>

<file path=xl/sharedStrings.xml><?xml version="1.0" encoding="utf-8"?>
<sst xmlns="http://schemas.openxmlformats.org/spreadsheetml/2006/main" count="500" uniqueCount="133">
  <si>
    <t xml:space="preserve">MALE </t>
  </si>
  <si>
    <t>FEMALE</t>
  </si>
  <si>
    <t>SC</t>
  </si>
  <si>
    <t>OBC</t>
  </si>
  <si>
    <t>MALE</t>
  </si>
  <si>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</si>
  <si>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</si>
  <si>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</si>
  <si>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</si>
  <si>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</si>
  <si>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</si>
  <si>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</si>
  <si>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</si>
  <si>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</si>
  <si>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</si>
  <si>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</si>
  <si>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</si>
  <si>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</si>
  <si>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</si>
  <si>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</si>
  <si>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</si>
  <si>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</si>
  <si>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</si>
  <si>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</si>
  <si>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</si>
  <si>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</si>
  <si>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</si>
  <si>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Grand Total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</si>
  <si>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</si>
  <si>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</si>
  <si>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</si>
  <si>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</si>
  <si>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</si>
  <si>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</si>
  <si>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</si>
  <si>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</si>
  <si>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</si>
  <si>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</si>
  <si>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</si>
  <si>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</si>
  <si>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</si>
  <si>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</si>
  <si>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</si>
  <si>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</si>
  <si>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</si>
  <si>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</si>
  <si>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</si>
  <si>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</si>
  <si>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</si>
  <si>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</si>
  <si>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</si>
  <si>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</si>
  <si>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</si>
  <si>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</si>
  <si>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</si>
  <si>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</si>
  <si>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</si>
  <si>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</si>
  <si>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</si>
  <si>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</si>
  <si>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</si>
  <si>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</si>
  <si>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</si>
  <si>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</si>
  <si>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</si>
  <si>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</si>
  <si>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</si>
  <si>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</si>
  <si>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</si>
  <si>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</si>
  <si>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</si>
  <si>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</si>
  <si>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</si>
  <si>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</si>
  <si>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</si>
  <si>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</si>
  <si>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</si>
  <si>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</si>
  <si>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</si>
  <si>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BENGALI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</si>
  <si>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</si>
  <si>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</si>
  <si>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</si>
  <si>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</si>
  <si>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</si>
  <si>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</si>
  <si>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</si>
  <si>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</si>
  <si>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</si>
  <si>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</si>
  <si>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</si>
  <si>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</si>
  <si>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</si>
  <si>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</si>
  <si>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</si>
  <si>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</si>
  <si>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</si>
  <si>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</si>
  <si>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</si>
  <si>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</si>
  <si>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</si>
  <si>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</si>
  <si>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</si>
  <si>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</si>
  <si>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</si>
  <si>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</si>
  <si>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</si>
  <si>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</si>
  <si>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</si>
  <si>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</si>
  <si>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</si>
  <si>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</si>
  <si>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</si>
  <si>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>CONSOLIDATION OF COMPREHENSIVE EDUCATIONAL SURVEY IN UT, CHANDIGARH YEAR 2017-18</t>
  </si>
  <si>
    <t>CLUSTER NO.-13</t>
  </si>
  <si>
    <t>GSSS-45A</t>
  </si>
  <si>
    <t>GMHS-45C</t>
  </si>
  <si>
    <t>GHS-50</t>
  </si>
  <si>
    <t>GMMS-45</t>
  </si>
  <si>
    <t>GMS-BURAIL</t>
  </si>
  <si>
    <t>GMHS-34</t>
  </si>
  <si>
    <t>Sector 45/D
3001
Burail
751
1701</t>
  </si>
  <si>
    <t>Sector 45/D
3419
Burail
800
2063</t>
  </si>
  <si>
    <t>Sector 45/C
2001
Burail
801</t>
  </si>
  <si>
    <t>Sector 45/C
2352
Burail
1100</t>
  </si>
  <si>
    <t>Sector 48
1001
Burail
1301</t>
  </si>
  <si>
    <t>Sector 48
3363
Burail
1500</t>
  </si>
  <si>
    <t>Sector 45/A,B
1001
Burail
1101</t>
  </si>
  <si>
    <t>Sector 45/A,B
3363
Burail
1300</t>
  </si>
  <si>
    <t xml:space="preserve">
Burail
1</t>
  </si>
  <si>
    <t xml:space="preserve">
Burail
750</t>
  </si>
  <si>
    <t xml:space="preserve">Sector 34/D
1
1501
Sector 34/C
1101
</t>
  </si>
  <si>
    <t xml:space="preserve">Sector 34/D
17
1918
Sector 34/C
1438
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</si>
</sst>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b/>
      <sz val="20"/>
      <color indexed="8"/>
      <name val="Calibri"/>
      <family val="2"/>
    </font>
    <font>
      <b/>
      <sz val="8"/>
      <color indexed="8"/>
      <name val="Calibri"/>
      <family val="2"/>
    </font>
    <font>
      <sz val="12"/>
      <name val="Arial"/>
      <family val="2"/>
    </font>
    <font>
      <sz val="10"/>
      <color indexed="8"/>
      <name val="Calibri"/>
      <family val="2"/>
    </font>
    <font>
      <sz val="12"/>
      <color indexed="8"/>
      <name val="Cambria"/>
      <family val="1"/>
    </font>
    <font>
      <sz val="10"/>
      <name val="Arial"/>
      <family val="2"/>
    </font>
    <font>
      <b/>
      <sz val="14"/>
      <color theme="1"/>
      <name val="Arial"/>
      <family val="2"/>
    </font>
    <font>
      <b/>
      <sz val="16"/>
      <color indexed="8"/>
      <name val="Calibri"/>
      <family val="2"/>
    </font>
    <font>
      <b/>
      <sz val="14"/>
      <color theme="3"/>
      <name val="Arial"/>
      <family val="2"/>
    </font>
    <font>
      <sz val="16"/>
      <color indexed="8"/>
      <name val="Calibri"/>
      <family val="2"/>
    </font>
    <font>
      <b/>
      <sz val="2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textRotation="90" wrapText="1"/>
    </xf>
    <xf numFmtId="0" fontId="6" fillId="2" borderId="3" xfId="0" applyFont="1" applyFill="1" applyBorder="1" applyAlignment="1">
      <alignment horizontal="center" textRotation="90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1" fillId="2" borderId="1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1" xfId="1" applyFont="1" applyFill="1" applyBorder="1" applyAlignment="1" applyProtection="1">
      <alignment horizontal="center" vertical="center"/>
      <protection locked="0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1" fillId="0" borderId="1" xfId="1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/>
      <protection locked="0"/>
    </xf>
    <xf numFmtId="0" fontId="11" fillId="2" borderId="1" xfId="1" applyFont="1" applyFill="1" applyBorder="1" applyAlignment="1" applyProtection="1">
      <alignment horizontal="center"/>
    </xf>
    <xf numFmtId="0" fontId="6" fillId="2" borderId="7" xfId="0" applyFont="1" applyFill="1" applyBorder="1" applyAlignment="1">
      <alignment horizontal="center" textRotation="255" wrapText="1"/>
    </xf>
    <xf numFmtId="0" fontId="6" fillId="2" borderId="4" xfId="0" applyFont="1" applyFill="1" applyBorder="1" applyAlignment="1">
      <alignment horizontal="center" textRotation="255" wrapText="1"/>
    </xf>
    <xf numFmtId="0" fontId="6" fillId="2" borderId="5" xfId="0" applyFont="1" applyFill="1" applyBorder="1" applyAlignment="1">
      <alignment horizontal="center" textRotation="255" wrapText="1"/>
    </xf>
    <xf numFmtId="0" fontId="6" fillId="2" borderId="1" xfId="0" applyFont="1" applyFill="1" applyBorder="1" applyAlignment="1">
      <alignment horizontal="center" wrapText="1"/>
    </xf>
    <xf numFmtId="0" fontId="15" fillId="2" borderId="6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left" textRotation="255" wrapText="1"/>
    </xf>
    <xf numFmtId="0" fontId="6" fillId="2" borderId="4" xfId="0" applyFont="1" applyFill="1" applyBorder="1" applyAlignment="1">
      <alignment horizontal="left" textRotation="255"/>
    </xf>
    <xf numFmtId="0" fontId="6" fillId="2" borderId="5" xfId="0" applyFont="1" applyFill="1" applyBorder="1" applyAlignment="1">
      <alignment horizontal="left" textRotation="255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25"/>
  <sheetViews>
    <sheetView tabSelected="1" topLeftCell="A22" zoomScale="70" zoomScaleNormal="70" workbookViewId="0">
      <selection activeCell="A11" sqref="A11:XFD11"/>
    </sheetView>
  </sheetViews>
  <sheetFormatPr defaultRowHeight="15"/>
  <cols>
    <col min="1" max="1" width="19.42578125" style="1" customWidth="1"/>
    <col min="2" max="2" width="15.28515625" style="2" customWidth="1"/>
    <col min="3" max="3" width="18.140625" style="2" customWidth="1"/>
    <col min="4" max="4" width="10.42578125" style="2" customWidth="1"/>
    <col min="5" max="6" width="9.5703125" style="2" customWidth="1"/>
    <col min="7" max="7" width="8.140625" style="2" customWidth="1"/>
    <col min="8" max="9" width="6.5703125" style="2" customWidth="1"/>
    <col min="10" max="10" width="7.5703125" style="2" bestFit="1" customWidth="1"/>
    <col min="11" max="12" width="6.5703125" style="2" customWidth="1"/>
    <col min="13" max="13" width="8" style="2" bestFit="1" customWidth="1"/>
    <col min="14" max="14" width="8.5703125" style="2" customWidth="1"/>
    <col min="15" max="15" width="10" style="2" customWidth="1"/>
    <col min="16" max="16" width="8.5703125" style="2" bestFit="1" customWidth="1"/>
    <col min="17" max="17" width="8" style="2" customWidth="1"/>
    <col min="18" max="18" width="6.5703125" style="2" customWidth="1"/>
    <col min="19" max="20" width="8" style="2" bestFit="1" customWidth="1"/>
    <col min="21" max="21" width="7.5703125" style="2" bestFit="1" customWidth="1"/>
    <col min="22" max="22" width="8.5703125" style="2" bestFit="1" customWidth="1"/>
    <col min="23" max="33" width="6.5703125" style="2" customWidth="1"/>
    <col min="34" max="34" width="7.7109375" style="2" customWidth="1"/>
    <col min="35" max="36" width="6.5703125" style="2" customWidth="1"/>
    <col min="37" max="37" width="8.85546875" style="2" customWidth="1"/>
    <col min="38" max="46" width="6.5703125" style="2" customWidth="1"/>
    <col min="47" max="47" width="8.42578125" style="2" customWidth="1"/>
    <col min="48" max="48" width="8.85546875" style="2" customWidth="1"/>
    <col min="49" max="52" width="6.5703125" style="2" customWidth="1"/>
    <col min="53" max="53" width="8.42578125" style="2" customWidth="1"/>
    <col min="54" max="54" width="6" style="2" customWidth="1"/>
    <col min="55" max="62" width="4.28515625" style="2" customWidth="1"/>
    <col min="63" max="63" width="4.28515625" style="4" customWidth="1"/>
    <col min="64" max="75" width="6.85546875" style="4" customWidth="1"/>
    <col min="76" max="76" width="9.140625" style="4" customWidth="1"/>
    <col min="77" max="77" width="5.5703125" style="4" bestFit="1" customWidth="1"/>
    <col min="78" max="78" width="9.140625" style="4" customWidth="1"/>
    <col min="79" max="79" width="5.5703125" style="4" bestFit="1" customWidth="1"/>
    <col min="80" max="80" width="9.140625" style="4" customWidth="1"/>
    <col min="81" max="81" width="5.5703125" style="4" bestFit="1" customWidth="1"/>
    <col min="82" max="91" width="5.5703125" style="4" customWidth="1"/>
    <col min="92" max="92" width="9.140625" style="4" customWidth="1"/>
    <col min="93" max="93" width="5.5703125" style="4" bestFit="1" customWidth="1"/>
    <col min="94" max="117" width="5.5703125" style="4" customWidth="1"/>
    <col min="118" max="196" width="9.140625" style="4" customWidth="1"/>
    <col min="197" max="16384" width="9.140625" style="2"/>
  </cols>
  <sheetData>
    <row r="1" spans="1:196" ht="33.75">
      <c r="B1" s="45" t="s">
        <v>114</v>
      </c>
      <c r="C1" s="45"/>
      <c r="D1" s="45"/>
      <c r="E1" s="45"/>
      <c r="F1" s="45"/>
      <c r="BK1" s="3"/>
    </row>
    <row r="2" spans="1:196" ht="26.25">
      <c r="B2" s="46" t="s">
        <v>113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</row>
    <row r="3" spans="1:196" ht="36.75" customHeight="1">
      <c r="A3" s="41" t="s">
        <v>5</v>
      </c>
      <c r="B3" s="44" t="s">
        <v>6</v>
      </c>
      <c r="C3" s="44"/>
      <c r="D3" s="44" t="s">
        <v>7</v>
      </c>
      <c r="E3" s="44" t="s">
        <v>8</v>
      </c>
      <c r="F3" s="44"/>
      <c r="G3" s="44"/>
      <c r="H3" s="44" t="s">
        <v>9</v>
      </c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 t="s">
        <v>10</v>
      </c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 t="s">
        <v>11</v>
      </c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 t="s">
        <v>12</v>
      </c>
      <c r="AV3" s="44"/>
      <c r="AW3" s="44"/>
      <c r="AX3" s="44"/>
      <c r="AY3" s="44"/>
      <c r="AZ3" s="44"/>
      <c r="BA3" s="44"/>
      <c r="BB3" s="44"/>
      <c r="BC3" s="47" t="s">
        <v>13</v>
      </c>
      <c r="BD3" s="48"/>
      <c r="BE3" s="48"/>
      <c r="BF3" s="48"/>
      <c r="BG3" s="48"/>
      <c r="BH3" s="48"/>
      <c r="BI3" s="48"/>
      <c r="BJ3" s="48"/>
      <c r="BK3" s="49"/>
    </row>
    <row r="4" spans="1:196" ht="33.75" customHeight="1">
      <c r="A4" s="42"/>
      <c r="B4" s="44"/>
      <c r="C4" s="44"/>
      <c r="D4" s="44"/>
      <c r="E4" s="44"/>
      <c r="F4" s="44"/>
      <c r="G4" s="44"/>
      <c r="H4" s="44" t="s">
        <v>14</v>
      </c>
      <c r="I4" s="44"/>
      <c r="J4" s="44"/>
      <c r="K4" s="44" t="s">
        <v>15</v>
      </c>
      <c r="L4" s="44"/>
      <c r="M4" s="44"/>
      <c r="N4" s="44" t="s">
        <v>16</v>
      </c>
      <c r="O4" s="44"/>
      <c r="P4" s="44"/>
      <c r="Q4" s="44" t="s">
        <v>17</v>
      </c>
      <c r="R4" s="44"/>
      <c r="S4" s="44"/>
      <c r="T4" s="44" t="s">
        <v>18</v>
      </c>
      <c r="U4" s="44"/>
      <c r="V4" s="44"/>
      <c r="W4" s="44" t="s">
        <v>2</v>
      </c>
      <c r="X4" s="44"/>
      <c r="Y4" s="44"/>
      <c r="Z4" s="44" t="s">
        <v>3</v>
      </c>
      <c r="AA4" s="44"/>
      <c r="AB4" s="44"/>
      <c r="AC4" s="44" t="s">
        <v>19</v>
      </c>
      <c r="AD4" s="44"/>
      <c r="AE4" s="44"/>
      <c r="AF4" s="44" t="s">
        <v>20</v>
      </c>
      <c r="AG4" s="44"/>
      <c r="AH4" s="44"/>
      <c r="AI4" s="44" t="s">
        <v>2</v>
      </c>
      <c r="AJ4" s="44"/>
      <c r="AK4" s="44"/>
      <c r="AL4" s="44" t="s">
        <v>3</v>
      </c>
      <c r="AM4" s="44"/>
      <c r="AN4" s="44"/>
      <c r="AO4" s="44" t="s">
        <v>19</v>
      </c>
      <c r="AP4" s="44"/>
      <c r="AQ4" s="44"/>
      <c r="AR4" s="44" t="s">
        <v>20</v>
      </c>
      <c r="AS4" s="44"/>
      <c r="AT4" s="44"/>
      <c r="AU4" s="44" t="s">
        <v>21</v>
      </c>
      <c r="AV4" s="44"/>
      <c r="AW4" s="44" t="s">
        <v>22</v>
      </c>
      <c r="AX4" s="44"/>
      <c r="AY4" s="44" t="s">
        <v>23</v>
      </c>
      <c r="AZ4" s="44"/>
      <c r="BA4" s="44" t="s">
        <v>24</v>
      </c>
      <c r="BB4" s="44"/>
      <c r="BC4" s="44" t="s">
        <v>21</v>
      </c>
      <c r="BD4" s="44"/>
      <c r="BE4" s="44" t="s">
        <v>22</v>
      </c>
      <c r="BF4" s="44"/>
      <c r="BG4" s="44" t="s">
        <v>23</v>
      </c>
      <c r="BH4" s="44"/>
      <c r="BI4" s="44" t="s">
        <v>24</v>
      </c>
      <c r="BJ4" s="44"/>
      <c r="BK4" s="44"/>
    </row>
    <row r="5" spans="1:196" ht="59.25" customHeight="1">
      <c r="A5" s="43"/>
      <c r="B5" s="5" t="s">
        <v>25</v>
      </c>
      <c r="C5" s="5" t="s">
        <v>26</v>
      </c>
      <c r="D5" s="44"/>
      <c r="E5" s="6" t="s">
        <v>4</v>
      </c>
      <c r="F5" s="6" t="s">
        <v>1</v>
      </c>
      <c r="G5" s="6" t="s">
        <v>24</v>
      </c>
      <c r="H5" s="6" t="s">
        <v>4</v>
      </c>
      <c r="I5" s="6" t="s">
        <v>1</v>
      </c>
      <c r="J5" s="6" t="s">
        <v>24</v>
      </c>
      <c r="K5" s="6" t="s">
        <v>4</v>
      </c>
      <c r="L5" s="6" t="s">
        <v>1</v>
      </c>
      <c r="M5" s="6" t="s">
        <v>24</v>
      </c>
      <c r="N5" s="6" t="s">
        <v>4</v>
      </c>
      <c r="O5" s="6" t="s">
        <v>1</v>
      </c>
      <c r="P5" s="6" t="s">
        <v>24</v>
      </c>
      <c r="Q5" s="6" t="s">
        <v>4</v>
      </c>
      <c r="R5" s="6" t="s">
        <v>1</v>
      </c>
      <c r="S5" s="6" t="s">
        <v>24</v>
      </c>
      <c r="T5" s="6" t="s">
        <v>4</v>
      </c>
      <c r="U5" s="6" t="s">
        <v>1</v>
      </c>
      <c r="V5" s="6" t="s">
        <v>24</v>
      </c>
      <c r="W5" s="6" t="s">
        <v>4</v>
      </c>
      <c r="X5" s="6" t="s">
        <v>1</v>
      </c>
      <c r="Y5" s="6" t="s">
        <v>24</v>
      </c>
      <c r="Z5" s="6" t="s">
        <v>4</v>
      </c>
      <c r="AA5" s="6" t="s">
        <v>1</v>
      </c>
      <c r="AB5" s="6" t="s">
        <v>24</v>
      </c>
      <c r="AC5" s="6" t="s">
        <v>4</v>
      </c>
      <c r="AD5" s="6" t="s">
        <v>1</v>
      </c>
      <c r="AE5" s="6" t="s">
        <v>24</v>
      </c>
      <c r="AF5" s="6" t="s">
        <v>4</v>
      </c>
      <c r="AG5" s="6" t="s">
        <v>1</v>
      </c>
      <c r="AH5" s="6" t="s">
        <v>24</v>
      </c>
      <c r="AI5" s="6" t="s">
        <v>4</v>
      </c>
      <c r="AJ5" s="6" t="s">
        <v>1</v>
      </c>
      <c r="AK5" s="6" t="s">
        <v>24</v>
      </c>
      <c r="AL5" s="6" t="s">
        <v>4</v>
      </c>
      <c r="AM5" s="6" t="s">
        <v>1</v>
      </c>
      <c r="AN5" s="6" t="s">
        <v>24</v>
      </c>
      <c r="AO5" s="6" t="s">
        <v>4</v>
      </c>
      <c r="AP5" s="6" t="s">
        <v>1</v>
      </c>
      <c r="AQ5" s="6" t="s">
        <v>24</v>
      </c>
      <c r="AR5" s="6" t="s">
        <v>4</v>
      </c>
      <c r="AS5" s="6" t="s">
        <v>1</v>
      </c>
      <c r="AT5" s="6" t="s">
        <v>24</v>
      </c>
      <c r="AU5" s="6" t="s">
        <v>4</v>
      </c>
      <c r="AV5" s="6" t="s">
        <v>1</v>
      </c>
      <c r="AW5" s="6" t="s">
        <v>4</v>
      </c>
      <c r="AX5" s="6" t="s">
        <v>1</v>
      </c>
      <c r="AY5" s="6" t="s">
        <v>4</v>
      </c>
      <c r="AZ5" s="6" t="s">
        <v>1</v>
      </c>
      <c r="BA5" s="6" t="s">
        <v>4</v>
      </c>
      <c r="BB5" s="6" t="s">
        <v>1</v>
      </c>
      <c r="BC5" s="6" t="s">
        <v>4</v>
      </c>
      <c r="BD5" s="6" t="s">
        <v>1</v>
      </c>
      <c r="BE5" s="6" t="s">
        <v>4</v>
      </c>
      <c r="BF5" s="6" t="s">
        <v>1</v>
      </c>
      <c r="BG5" s="6" t="s">
        <v>4</v>
      </c>
      <c r="BH5" s="6" t="s">
        <v>1</v>
      </c>
      <c r="BI5" s="6" t="s">
        <v>0</v>
      </c>
      <c r="BJ5" s="7" t="s">
        <v>1</v>
      </c>
      <c r="BK5" s="6" t="s">
        <v>24</v>
      </c>
    </row>
    <row r="6" spans="1:196" s="21" customFormat="1" ht="78" customHeight="1">
      <c r="A6" s="22" t="s">
        <v>115</v>
      </c>
      <c r="B6" s="8" t="s">
        <v>121</v>
      </c>
      <c r="C6" s="9" t="s">
        <v>122</v>
      </c>
      <c r="D6" s="23">
        <v>2105</v>
      </c>
      <c r="E6" s="23">
        <v>5122</v>
      </c>
      <c r="F6" s="23">
        <v>4053</v>
      </c>
      <c r="G6" s="22">
        <f t="shared" ref="G6:G8" si="0">E6+F6</f>
        <v>9175</v>
      </c>
      <c r="H6" s="23">
        <v>143</v>
      </c>
      <c r="I6" s="23">
        <v>134</v>
      </c>
      <c r="J6" s="22">
        <f t="shared" ref="J6:J8" si="1">H6+I6</f>
        <v>277</v>
      </c>
      <c r="K6" s="23">
        <v>145</v>
      </c>
      <c r="L6" s="23">
        <v>114</v>
      </c>
      <c r="M6" s="22">
        <f t="shared" ref="M6:M8" si="2">K6+L6</f>
        <v>259</v>
      </c>
      <c r="N6" s="23">
        <v>474</v>
      </c>
      <c r="O6" s="23">
        <v>441</v>
      </c>
      <c r="P6" s="22">
        <f t="shared" ref="P6:P8" si="3">N6+O6</f>
        <v>915</v>
      </c>
      <c r="Q6" s="23">
        <v>232</v>
      </c>
      <c r="R6" s="23">
        <v>210</v>
      </c>
      <c r="S6" s="22">
        <f t="shared" ref="S6:S8" si="4">Q6+R6</f>
        <v>442</v>
      </c>
      <c r="T6" s="23">
        <v>352</v>
      </c>
      <c r="U6" s="23">
        <v>256</v>
      </c>
      <c r="V6" s="22">
        <f t="shared" ref="V6:V8" si="5">SUM(T6,U6)</f>
        <v>608</v>
      </c>
      <c r="W6" s="23">
        <v>46</v>
      </c>
      <c r="X6" s="23">
        <v>52</v>
      </c>
      <c r="Y6" s="22">
        <f t="shared" ref="Y6:Y8" si="6">W6+X6</f>
        <v>98</v>
      </c>
      <c r="Z6" s="23">
        <v>36</v>
      </c>
      <c r="AA6" s="23">
        <v>24</v>
      </c>
      <c r="AB6" s="22">
        <f t="shared" ref="AB6:AB8" si="7">Z6+AA6</f>
        <v>60</v>
      </c>
      <c r="AC6" s="23">
        <v>15</v>
      </c>
      <c r="AD6" s="23">
        <v>14</v>
      </c>
      <c r="AE6" s="22">
        <f t="shared" ref="AE6:AE8" si="8">AC6+AD6</f>
        <v>29</v>
      </c>
      <c r="AF6" s="23">
        <v>5</v>
      </c>
      <c r="AG6" s="23">
        <v>1</v>
      </c>
      <c r="AH6" s="22">
        <f t="shared" ref="AH6:AH8" si="9">AF6+AG6</f>
        <v>6</v>
      </c>
      <c r="AI6" s="23">
        <v>27</v>
      </c>
      <c r="AJ6" s="23">
        <v>23</v>
      </c>
      <c r="AK6" s="22">
        <f t="shared" ref="AK6:AK8" si="10">AI6+AJ6</f>
        <v>50</v>
      </c>
      <c r="AL6" s="23">
        <v>16</v>
      </c>
      <c r="AM6" s="23">
        <v>11</v>
      </c>
      <c r="AN6" s="22">
        <f t="shared" ref="AN6:AN8" si="11">AL6+AM6</f>
        <v>27</v>
      </c>
      <c r="AO6" s="23">
        <v>9</v>
      </c>
      <c r="AP6" s="23">
        <v>7</v>
      </c>
      <c r="AQ6" s="22">
        <f t="shared" ref="AQ6:AQ8" si="12">AO6+AP6</f>
        <v>16</v>
      </c>
      <c r="AR6" s="23">
        <v>0</v>
      </c>
      <c r="AS6" s="23">
        <v>0</v>
      </c>
      <c r="AT6" s="22">
        <f t="shared" ref="AT6:AT8" si="13">AR6+AS6</f>
        <v>0</v>
      </c>
      <c r="AU6" s="23">
        <v>0</v>
      </c>
      <c r="AV6" s="23">
        <v>0</v>
      </c>
      <c r="AW6" s="23">
        <v>0</v>
      </c>
      <c r="AX6" s="23">
        <v>0</v>
      </c>
      <c r="AY6" s="23">
        <v>5</v>
      </c>
      <c r="AZ6" s="23">
        <v>1</v>
      </c>
      <c r="BA6" s="22">
        <f t="shared" ref="BA6:BB8" si="14">AU6+AW6+AY6</f>
        <v>5</v>
      </c>
      <c r="BB6" s="22">
        <f t="shared" si="14"/>
        <v>1</v>
      </c>
      <c r="BC6" s="23">
        <v>0</v>
      </c>
      <c r="BD6" s="23">
        <v>0</v>
      </c>
      <c r="BE6" s="23">
        <v>0</v>
      </c>
      <c r="BF6" s="23">
        <v>0</v>
      </c>
      <c r="BG6" s="23">
        <v>0</v>
      </c>
      <c r="BH6" s="23">
        <v>0</v>
      </c>
      <c r="BI6" s="22">
        <f t="shared" ref="BI6:BK7" si="15">BC6+BE6+BG6</f>
        <v>0</v>
      </c>
      <c r="BJ6" s="22">
        <f t="shared" si="15"/>
        <v>0</v>
      </c>
      <c r="BK6" s="22">
        <f t="shared" ref="BK6" si="16">BI6+BJ6</f>
        <v>0</v>
      </c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</row>
    <row r="7" spans="1:196" s="21" customFormat="1" ht="66" customHeight="1">
      <c r="A7" s="22" t="s">
        <v>116</v>
      </c>
      <c r="B7" s="8" t="s">
        <v>123</v>
      </c>
      <c r="C7" s="9" t="s">
        <v>124</v>
      </c>
      <c r="D7" s="23">
        <v>3114</v>
      </c>
      <c r="E7" s="23">
        <v>4729</v>
      </c>
      <c r="F7" s="23">
        <v>4560</v>
      </c>
      <c r="G7" s="22">
        <f t="shared" si="0"/>
        <v>9289</v>
      </c>
      <c r="H7" s="23">
        <v>150</v>
      </c>
      <c r="I7" s="23">
        <v>143</v>
      </c>
      <c r="J7" s="22">
        <f t="shared" si="1"/>
        <v>293</v>
      </c>
      <c r="K7" s="23">
        <v>132</v>
      </c>
      <c r="L7" s="23">
        <v>144</v>
      </c>
      <c r="M7" s="22">
        <f t="shared" si="2"/>
        <v>276</v>
      </c>
      <c r="N7" s="23">
        <v>487</v>
      </c>
      <c r="O7" s="23">
        <v>426</v>
      </c>
      <c r="P7" s="22">
        <f t="shared" si="3"/>
        <v>913</v>
      </c>
      <c r="Q7" s="23">
        <v>258</v>
      </c>
      <c r="R7" s="23">
        <v>232</v>
      </c>
      <c r="S7" s="22">
        <f t="shared" si="4"/>
        <v>490</v>
      </c>
      <c r="T7" s="23">
        <v>312</v>
      </c>
      <c r="U7" s="23">
        <v>266</v>
      </c>
      <c r="V7" s="22">
        <f t="shared" si="5"/>
        <v>578</v>
      </c>
      <c r="W7" s="23">
        <v>45</v>
      </c>
      <c r="X7" s="23">
        <v>49</v>
      </c>
      <c r="Y7" s="22">
        <f t="shared" si="6"/>
        <v>94</v>
      </c>
      <c r="Z7" s="23">
        <v>21</v>
      </c>
      <c r="AA7" s="23">
        <v>24</v>
      </c>
      <c r="AB7" s="22">
        <f t="shared" si="7"/>
        <v>45</v>
      </c>
      <c r="AC7" s="23">
        <v>67</v>
      </c>
      <c r="AD7" s="23">
        <v>61</v>
      </c>
      <c r="AE7" s="22">
        <f t="shared" si="8"/>
        <v>128</v>
      </c>
      <c r="AF7" s="23">
        <v>0</v>
      </c>
      <c r="AG7" s="23">
        <v>0</v>
      </c>
      <c r="AH7" s="22">
        <f t="shared" si="9"/>
        <v>0</v>
      </c>
      <c r="AI7" s="23">
        <v>21</v>
      </c>
      <c r="AJ7" s="23">
        <v>23</v>
      </c>
      <c r="AK7" s="22">
        <f t="shared" si="10"/>
        <v>44</v>
      </c>
      <c r="AL7" s="23">
        <v>12</v>
      </c>
      <c r="AM7" s="23">
        <v>11</v>
      </c>
      <c r="AN7" s="22">
        <f t="shared" si="11"/>
        <v>23</v>
      </c>
      <c r="AO7" s="23">
        <v>20</v>
      </c>
      <c r="AP7" s="23">
        <v>26</v>
      </c>
      <c r="AQ7" s="22">
        <f t="shared" si="12"/>
        <v>46</v>
      </c>
      <c r="AR7" s="23">
        <v>1</v>
      </c>
      <c r="AS7" s="23">
        <v>0</v>
      </c>
      <c r="AT7" s="22">
        <f t="shared" si="13"/>
        <v>1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3">
        <v>0</v>
      </c>
      <c r="BA7" s="22">
        <f t="shared" si="14"/>
        <v>0</v>
      </c>
      <c r="BB7" s="22">
        <f t="shared" si="14"/>
        <v>0</v>
      </c>
      <c r="BC7" s="22">
        <f t="shared" ref="BC7" si="17">BA7+BB7</f>
        <v>0</v>
      </c>
      <c r="BD7" s="23">
        <v>0</v>
      </c>
      <c r="BE7" s="23">
        <v>0</v>
      </c>
      <c r="BF7" s="23">
        <v>0</v>
      </c>
      <c r="BG7" s="23">
        <v>0</v>
      </c>
      <c r="BH7" s="23">
        <v>0</v>
      </c>
      <c r="BI7" s="23">
        <v>0</v>
      </c>
      <c r="BJ7" s="22">
        <f t="shared" si="15"/>
        <v>0</v>
      </c>
      <c r="BK7" s="22">
        <f t="shared" si="15"/>
        <v>0</v>
      </c>
      <c r="BL7" s="38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</row>
    <row r="8" spans="1:196" s="21" customFormat="1" ht="66" customHeight="1">
      <c r="A8" s="22" t="s">
        <v>117</v>
      </c>
      <c r="B8" s="8" t="s">
        <v>125</v>
      </c>
      <c r="C8" s="9" t="s">
        <v>126</v>
      </c>
      <c r="D8" s="23">
        <v>2575</v>
      </c>
      <c r="E8" s="23">
        <v>4863</v>
      </c>
      <c r="F8" s="23">
        <v>4524</v>
      </c>
      <c r="G8" s="22">
        <f t="shared" si="0"/>
        <v>9387</v>
      </c>
      <c r="H8" s="23">
        <v>155</v>
      </c>
      <c r="I8" s="23">
        <v>135</v>
      </c>
      <c r="J8" s="22">
        <f t="shared" si="1"/>
        <v>290</v>
      </c>
      <c r="K8" s="23">
        <v>132</v>
      </c>
      <c r="L8" s="23">
        <v>117</v>
      </c>
      <c r="M8" s="22">
        <f t="shared" si="2"/>
        <v>249</v>
      </c>
      <c r="N8" s="23">
        <v>398</v>
      </c>
      <c r="O8" s="23">
        <v>400</v>
      </c>
      <c r="P8" s="22">
        <f t="shared" si="3"/>
        <v>798</v>
      </c>
      <c r="Q8" s="23">
        <v>222</v>
      </c>
      <c r="R8" s="23">
        <v>194</v>
      </c>
      <c r="S8" s="22">
        <f t="shared" si="4"/>
        <v>416</v>
      </c>
      <c r="T8" s="29">
        <v>269</v>
      </c>
      <c r="U8" s="29">
        <v>219</v>
      </c>
      <c r="V8" s="22">
        <f t="shared" si="5"/>
        <v>488</v>
      </c>
      <c r="W8" s="23">
        <v>38</v>
      </c>
      <c r="X8" s="23">
        <v>31</v>
      </c>
      <c r="Y8" s="22">
        <f t="shared" si="6"/>
        <v>69</v>
      </c>
      <c r="Z8" s="23">
        <v>26</v>
      </c>
      <c r="AA8" s="23">
        <v>17</v>
      </c>
      <c r="AB8" s="22">
        <f t="shared" si="7"/>
        <v>43</v>
      </c>
      <c r="AC8" s="23">
        <v>43</v>
      </c>
      <c r="AD8" s="23">
        <v>45</v>
      </c>
      <c r="AE8" s="22">
        <f t="shared" si="8"/>
        <v>88</v>
      </c>
      <c r="AF8" s="23">
        <v>1</v>
      </c>
      <c r="AG8" s="23">
        <v>2</v>
      </c>
      <c r="AH8" s="22">
        <f t="shared" si="9"/>
        <v>3</v>
      </c>
      <c r="AI8" s="29">
        <v>16</v>
      </c>
      <c r="AJ8" s="29">
        <v>14</v>
      </c>
      <c r="AK8" s="22">
        <f t="shared" si="10"/>
        <v>30</v>
      </c>
      <c r="AL8" s="29">
        <v>11</v>
      </c>
      <c r="AM8" s="29">
        <v>5</v>
      </c>
      <c r="AN8" s="22">
        <f t="shared" si="11"/>
        <v>16</v>
      </c>
      <c r="AO8" s="23">
        <v>28</v>
      </c>
      <c r="AP8" s="23">
        <v>12</v>
      </c>
      <c r="AQ8" s="22">
        <f t="shared" si="12"/>
        <v>40</v>
      </c>
      <c r="AR8" s="29">
        <v>1</v>
      </c>
      <c r="AS8" s="29">
        <v>1</v>
      </c>
      <c r="AT8" s="22">
        <f t="shared" si="13"/>
        <v>2</v>
      </c>
      <c r="AU8" s="29">
        <v>0</v>
      </c>
      <c r="AV8" s="29">
        <v>0</v>
      </c>
      <c r="AW8" s="29">
        <v>0</v>
      </c>
      <c r="AX8" s="29">
        <v>0</v>
      </c>
      <c r="AY8" s="29">
        <v>1</v>
      </c>
      <c r="AZ8" s="29">
        <v>1</v>
      </c>
      <c r="BA8" s="22">
        <f t="shared" si="14"/>
        <v>1</v>
      </c>
      <c r="BB8" s="22">
        <f t="shared" si="14"/>
        <v>1</v>
      </c>
      <c r="BC8" s="29">
        <v>0</v>
      </c>
      <c r="BD8" s="29">
        <v>0</v>
      </c>
      <c r="BE8" s="29">
        <v>0</v>
      </c>
      <c r="BF8" s="29">
        <v>0</v>
      </c>
      <c r="BG8" s="29">
        <v>1</v>
      </c>
      <c r="BH8" s="29">
        <v>1</v>
      </c>
      <c r="BI8" s="22">
        <f>BC8+BE8+BG8</f>
        <v>1</v>
      </c>
      <c r="BJ8" s="22">
        <f>BD8+BF8+BH8</f>
        <v>1</v>
      </c>
      <c r="BK8" s="22">
        <f t="shared" ref="BK8" si="18">BI8+BJ8</f>
        <v>2</v>
      </c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</row>
    <row r="9" spans="1:196" s="21" customFormat="1" ht="66" customHeight="1">
      <c r="A9" s="22" t="s">
        <v>118</v>
      </c>
      <c r="B9" s="8" t="s">
        <v>127</v>
      </c>
      <c r="C9" s="9" t="s">
        <v>128</v>
      </c>
      <c r="D9" s="23">
        <v>1662</v>
      </c>
      <c r="E9" s="23">
        <v>3308</v>
      </c>
      <c r="F9" s="23">
        <v>2991</v>
      </c>
      <c r="G9" s="22">
        <f t="shared" ref="G9:G10" si="19">E9+F9</f>
        <v>6299</v>
      </c>
      <c r="H9" s="23">
        <v>65</v>
      </c>
      <c r="I9" s="23">
        <v>59</v>
      </c>
      <c r="J9" s="22">
        <f t="shared" ref="J9:J10" si="20">H9+I9</f>
        <v>124</v>
      </c>
      <c r="K9" s="23">
        <v>72</v>
      </c>
      <c r="L9" s="23">
        <v>76</v>
      </c>
      <c r="M9" s="22">
        <f t="shared" ref="M9:M10" si="21">K9+L9</f>
        <v>148</v>
      </c>
      <c r="N9" s="23">
        <v>268</v>
      </c>
      <c r="O9" s="23">
        <v>256</v>
      </c>
      <c r="P9" s="22">
        <f t="shared" ref="P9:P10" si="22">N9+O9</f>
        <v>524</v>
      </c>
      <c r="Q9" s="23">
        <v>144</v>
      </c>
      <c r="R9" s="23">
        <v>113</v>
      </c>
      <c r="S9" s="22">
        <f t="shared" ref="S9:S10" si="23">Q9+R9</f>
        <v>257</v>
      </c>
      <c r="T9" s="29">
        <v>191</v>
      </c>
      <c r="U9" s="29">
        <v>148</v>
      </c>
      <c r="V9" s="22">
        <f t="shared" ref="V9:V10" si="24">SUM(T9,U9)</f>
        <v>339</v>
      </c>
      <c r="W9" s="23">
        <v>21</v>
      </c>
      <c r="X9" s="23">
        <v>13</v>
      </c>
      <c r="Y9" s="22">
        <f t="shared" ref="Y9:Y10" si="25">W9+X9</f>
        <v>34</v>
      </c>
      <c r="Z9" s="23">
        <v>47</v>
      </c>
      <c r="AA9" s="23">
        <v>46</v>
      </c>
      <c r="AB9" s="22">
        <f t="shared" ref="AB9:AB10" si="26">Z9+AA9</f>
        <v>93</v>
      </c>
      <c r="AC9" s="23">
        <v>33</v>
      </c>
      <c r="AD9" s="23">
        <v>31</v>
      </c>
      <c r="AE9" s="22">
        <f t="shared" ref="AE9:AE10" si="27">AC9+AD9</f>
        <v>64</v>
      </c>
      <c r="AF9" s="23">
        <v>1</v>
      </c>
      <c r="AG9" s="23">
        <v>0</v>
      </c>
      <c r="AH9" s="22">
        <f t="shared" ref="AH9:AH10" si="28">AF9+AG9</f>
        <v>1</v>
      </c>
      <c r="AI9" s="29">
        <v>14</v>
      </c>
      <c r="AJ9" s="29">
        <v>13</v>
      </c>
      <c r="AK9" s="22">
        <f t="shared" ref="AK9:AK10" si="29">AI9+AJ9</f>
        <v>27</v>
      </c>
      <c r="AL9" s="29">
        <v>13</v>
      </c>
      <c r="AM9" s="29">
        <v>7</v>
      </c>
      <c r="AN9" s="22">
        <f t="shared" ref="AN9:AN10" si="30">AL9+AM9</f>
        <v>20</v>
      </c>
      <c r="AO9" s="23">
        <v>16</v>
      </c>
      <c r="AP9" s="23">
        <v>12</v>
      </c>
      <c r="AQ9" s="22">
        <f t="shared" ref="AQ9:AQ10" si="31">AO9+AP9</f>
        <v>28</v>
      </c>
      <c r="AR9" s="29">
        <v>0</v>
      </c>
      <c r="AS9" s="29">
        <v>0</v>
      </c>
      <c r="AT9" s="22">
        <f t="shared" ref="AT9:AT10" si="32">AR9+AS9</f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29">
        <v>0</v>
      </c>
      <c r="BA9" s="22">
        <f t="shared" ref="BA9:BB10" si="33">AU9+AW9+AY9</f>
        <v>0</v>
      </c>
      <c r="BB9" s="22">
        <v>0</v>
      </c>
      <c r="BC9" s="22">
        <f>BA9+BB9</f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22">
        <f t="shared" ref="BJ9:BK10" si="34">BD9+BF9+BH9</f>
        <v>0</v>
      </c>
      <c r="BK9" s="22">
        <f t="shared" si="34"/>
        <v>0</v>
      </c>
      <c r="BL9" s="38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</row>
    <row r="10" spans="1:196" s="21" customFormat="1" ht="66" customHeight="1">
      <c r="A10" s="22" t="s">
        <v>119</v>
      </c>
      <c r="B10" s="8" t="s">
        <v>129</v>
      </c>
      <c r="C10" s="9" t="s">
        <v>130</v>
      </c>
      <c r="D10" s="23">
        <v>1750</v>
      </c>
      <c r="E10" s="23">
        <v>3895</v>
      </c>
      <c r="F10" s="23">
        <v>3282</v>
      </c>
      <c r="G10" s="23">
        <f t="shared" si="19"/>
        <v>7177</v>
      </c>
      <c r="H10" s="23">
        <v>192</v>
      </c>
      <c r="I10" s="23">
        <v>224</v>
      </c>
      <c r="J10" s="22">
        <f t="shared" si="20"/>
        <v>416</v>
      </c>
      <c r="K10" s="23">
        <v>198</v>
      </c>
      <c r="L10" s="23">
        <v>195</v>
      </c>
      <c r="M10" s="22">
        <f t="shared" si="21"/>
        <v>393</v>
      </c>
      <c r="N10" s="23">
        <v>683</v>
      </c>
      <c r="O10" s="23">
        <v>626</v>
      </c>
      <c r="P10" s="22">
        <f t="shared" si="22"/>
        <v>1309</v>
      </c>
      <c r="Q10" s="23">
        <v>365</v>
      </c>
      <c r="R10" s="23">
        <v>289</v>
      </c>
      <c r="S10" s="22">
        <f t="shared" si="23"/>
        <v>654</v>
      </c>
      <c r="T10" s="23">
        <v>371</v>
      </c>
      <c r="U10" s="23">
        <v>345</v>
      </c>
      <c r="V10" s="22">
        <f t="shared" si="24"/>
        <v>716</v>
      </c>
      <c r="W10" s="23">
        <v>178</v>
      </c>
      <c r="X10" s="23">
        <v>189</v>
      </c>
      <c r="Y10" s="22">
        <f t="shared" si="25"/>
        <v>367</v>
      </c>
      <c r="Z10" s="23">
        <v>35</v>
      </c>
      <c r="AA10" s="23">
        <v>20</v>
      </c>
      <c r="AB10" s="22">
        <f t="shared" si="26"/>
        <v>55</v>
      </c>
      <c r="AC10" s="23">
        <v>844</v>
      </c>
      <c r="AD10" s="23">
        <v>749</v>
      </c>
      <c r="AE10" s="22">
        <f t="shared" si="27"/>
        <v>1593</v>
      </c>
      <c r="AF10" s="23">
        <v>0</v>
      </c>
      <c r="AG10" s="23">
        <v>2</v>
      </c>
      <c r="AH10" s="22">
        <f t="shared" si="28"/>
        <v>2</v>
      </c>
      <c r="AI10" s="23">
        <v>76</v>
      </c>
      <c r="AJ10" s="23">
        <v>75</v>
      </c>
      <c r="AK10" s="22">
        <f t="shared" si="29"/>
        <v>151</v>
      </c>
      <c r="AL10" s="23">
        <v>8</v>
      </c>
      <c r="AM10" s="23">
        <v>5</v>
      </c>
      <c r="AN10" s="22">
        <f t="shared" si="30"/>
        <v>13</v>
      </c>
      <c r="AO10" s="23">
        <v>302</v>
      </c>
      <c r="AP10" s="23">
        <v>268</v>
      </c>
      <c r="AQ10" s="22">
        <f t="shared" si="31"/>
        <v>570</v>
      </c>
      <c r="AR10" s="23">
        <v>0</v>
      </c>
      <c r="AS10" s="23">
        <v>0</v>
      </c>
      <c r="AT10" s="22">
        <f t="shared" si="32"/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3">
        <v>0</v>
      </c>
      <c r="BA10" s="22">
        <f t="shared" si="33"/>
        <v>0</v>
      </c>
      <c r="BB10" s="22">
        <f t="shared" si="33"/>
        <v>0</v>
      </c>
      <c r="BC10" s="22">
        <f t="shared" ref="BC10" si="35">BA10+BB10</f>
        <v>0</v>
      </c>
      <c r="BD10" s="23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2">
        <f t="shared" si="34"/>
        <v>0</v>
      </c>
      <c r="BK10" s="22">
        <f t="shared" si="34"/>
        <v>0</v>
      </c>
      <c r="BL10" s="22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</row>
    <row r="11" spans="1:196" s="21" customFormat="1" ht="78" customHeight="1">
      <c r="A11" s="22" t="s">
        <v>120</v>
      </c>
      <c r="B11" s="8" t="s">
        <v>131</v>
      </c>
      <c r="C11" s="8" t="s">
        <v>132</v>
      </c>
      <c r="D11" s="34">
        <v>1042</v>
      </c>
      <c r="E11" s="34">
        <v>1934</v>
      </c>
      <c r="F11" s="34">
        <v>1836</v>
      </c>
      <c r="G11" s="22">
        <f t="shared" ref="G11" si="36">E11+F11</f>
        <v>3770</v>
      </c>
      <c r="H11" s="34">
        <v>24</v>
      </c>
      <c r="I11" s="34">
        <v>31</v>
      </c>
      <c r="J11" s="22">
        <f t="shared" ref="J11" si="37">H11+I11</f>
        <v>55</v>
      </c>
      <c r="K11" s="34">
        <v>29</v>
      </c>
      <c r="L11" s="34">
        <v>26</v>
      </c>
      <c r="M11" s="22">
        <f t="shared" ref="M11" si="38">K11+L11</f>
        <v>55</v>
      </c>
      <c r="N11" s="34">
        <v>126</v>
      </c>
      <c r="O11" s="34">
        <v>104</v>
      </c>
      <c r="P11" s="22">
        <f t="shared" ref="P11" si="39">N11+O11</f>
        <v>230</v>
      </c>
      <c r="Q11" s="34">
        <v>77</v>
      </c>
      <c r="R11" s="34">
        <v>62</v>
      </c>
      <c r="S11" s="22">
        <f t="shared" ref="S11" si="40">Q11+R11</f>
        <v>139</v>
      </c>
      <c r="T11" s="34">
        <v>108</v>
      </c>
      <c r="U11" s="34">
        <v>82</v>
      </c>
      <c r="V11" s="22">
        <f t="shared" ref="V11" si="41">SUM(T11,U11)</f>
        <v>190</v>
      </c>
      <c r="W11" s="34">
        <v>2</v>
      </c>
      <c r="X11" s="34">
        <v>0</v>
      </c>
      <c r="Y11" s="22">
        <f t="shared" ref="Y11" si="42">W11+X11</f>
        <v>2</v>
      </c>
      <c r="Z11" s="34">
        <v>10</v>
      </c>
      <c r="AA11" s="34">
        <v>6</v>
      </c>
      <c r="AB11" s="22">
        <f t="shared" ref="AB11" si="43">Z11+AA11</f>
        <v>16</v>
      </c>
      <c r="AC11" s="34">
        <v>33</v>
      </c>
      <c r="AD11" s="34">
        <v>29</v>
      </c>
      <c r="AE11" s="22">
        <f t="shared" ref="AE11" si="44">AC11+AD11</f>
        <v>62</v>
      </c>
      <c r="AF11" s="34">
        <v>0</v>
      </c>
      <c r="AG11" s="34">
        <v>0</v>
      </c>
      <c r="AH11" s="22">
        <f t="shared" ref="AH11" si="45">AF11+AG11</f>
        <v>0</v>
      </c>
      <c r="AI11" s="34">
        <v>3</v>
      </c>
      <c r="AJ11" s="34">
        <v>2</v>
      </c>
      <c r="AK11" s="22">
        <f t="shared" ref="AK11" si="46">AI11+AJ11</f>
        <v>5</v>
      </c>
      <c r="AL11" s="34">
        <v>12</v>
      </c>
      <c r="AM11" s="34">
        <v>5</v>
      </c>
      <c r="AN11" s="22">
        <f t="shared" ref="AN11" si="47">AL11+AM11</f>
        <v>17</v>
      </c>
      <c r="AO11" s="23">
        <v>9</v>
      </c>
      <c r="AP11" s="23">
        <v>11</v>
      </c>
      <c r="AQ11" s="22">
        <f t="shared" ref="AQ11" si="48">AO11+AP11</f>
        <v>20</v>
      </c>
      <c r="AR11" s="23">
        <v>0</v>
      </c>
      <c r="AS11" s="23">
        <v>0</v>
      </c>
      <c r="AT11" s="22">
        <f t="shared" ref="AT11" si="49">AR11+AS11</f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2">
        <f t="shared" ref="BA11:BB11" si="50">AU11+AW11+AY11</f>
        <v>0</v>
      </c>
      <c r="BB11" s="22">
        <f t="shared" si="50"/>
        <v>0</v>
      </c>
      <c r="BC11" s="22">
        <f t="shared" ref="BC11" si="51">BA11+BB11</f>
        <v>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2">
        <f t="shared" ref="BJ11:BK11" si="52">BD11+BF11+BH11</f>
        <v>0</v>
      </c>
      <c r="BK11" s="22">
        <f t="shared" si="52"/>
        <v>0</v>
      </c>
      <c r="BL11" s="38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</row>
    <row r="12" spans="1:196" s="33" customFormat="1" ht="40.5" customHeight="1">
      <c r="A12" s="30" t="s">
        <v>27</v>
      </c>
      <c r="B12" s="31"/>
      <c r="C12" s="31"/>
      <c r="D12" s="30">
        <f t="shared" ref="D12:AI12" si="53">SUM(D6:D11)</f>
        <v>12248</v>
      </c>
      <c r="E12" s="30">
        <f t="shared" si="53"/>
        <v>23851</v>
      </c>
      <c r="F12" s="30">
        <f t="shared" si="53"/>
        <v>21246</v>
      </c>
      <c r="G12" s="30">
        <f t="shared" si="53"/>
        <v>45097</v>
      </c>
      <c r="H12" s="30">
        <f t="shared" si="53"/>
        <v>729</v>
      </c>
      <c r="I12" s="30">
        <f t="shared" si="53"/>
        <v>726</v>
      </c>
      <c r="J12" s="30">
        <f t="shared" si="53"/>
        <v>1455</v>
      </c>
      <c r="K12" s="30">
        <f t="shared" si="53"/>
        <v>708</v>
      </c>
      <c r="L12" s="30">
        <f t="shared" si="53"/>
        <v>672</v>
      </c>
      <c r="M12" s="30">
        <f t="shared" si="53"/>
        <v>1380</v>
      </c>
      <c r="N12" s="30">
        <f t="shared" si="53"/>
        <v>2436</v>
      </c>
      <c r="O12" s="30">
        <f t="shared" si="53"/>
        <v>2253</v>
      </c>
      <c r="P12" s="30">
        <f t="shared" si="53"/>
        <v>4689</v>
      </c>
      <c r="Q12" s="30">
        <f t="shared" si="53"/>
        <v>1298</v>
      </c>
      <c r="R12" s="30">
        <f t="shared" si="53"/>
        <v>1100</v>
      </c>
      <c r="S12" s="30">
        <f t="shared" si="53"/>
        <v>2398</v>
      </c>
      <c r="T12" s="30">
        <f t="shared" si="53"/>
        <v>1603</v>
      </c>
      <c r="U12" s="30">
        <f t="shared" si="53"/>
        <v>1316</v>
      </c>
      <c r="V12" s="30">
        <f t="shared" si="53"/>
        <v>2919</v>
      </c>
      <c r="W12" s="30">
        <f t="shared" si="53"/>
        <v>330</v>
      </c>
      <c r="X12" s="30">
        <f t="shared" si="53"/>
        <v>334</v>
      </c>
      <c r="Y12" s="30">
        <f t="shared" si="53"/>
        <v>664</v>
      </c>
      <c r="Z12" s="30">
        <f t="shared" si="53"/>
        <v>175</v>
      </c>
      <c r="AA12" s="30">
        <f t="shared" si="53"/>
        <v>137</v>
      </c>
      <c r="AB12" s="30">
        <f t="shared" si="53"/>
        <v>312</v>
      </c>
      <c r="AC12" s="30">
        <f t="shared" si="53"/>
        <v>1035</v>
      </c>
      <c r="AD12" s="30">
        <f t="shared" si="53"/>
        <v>929</v>
      </c>
      <c r="AE12" s="30">
        <f t="shared" si="53"/>
        <v>1964</v>
      </c>
      <c r="AF12" s="30">
        <f t="shared" si="53"/>
        <v>7</v>
      </c>
      <c r="AG12" s="30">
        <f t="shared" si="53"/>
        <v>5</v>
      </c>
      <c r="AH12" s="30">
        <f t="shared" si="53"/>
        <v>12</v>
      </c>
      <c r="AI12" s="30">
        <f t="shared" si="53"/>
        <v>157</v>
      </c>
      <c r="AJ12" s="30">
        <f t="shared" ref="AJ12:BO12" si="54">SUM(AJ6:AJ11)</f>
        <v>150</v>
      </c>
      <c r="AK12" s="30">
        <f t="shared" si="54"/>
        <v>307</v>
      </c>
      <c r="AL12" s="30">
        <f t="shared" si="54"/>
        <v>72</v>
      </c>
      <c r="AM12" s="30">
        <f t="shared" si="54"/>
        <v>44</v>
      </c>
      <c r="AN12" s="30">
        <f t="shared" si="54"/>
        <v>116</v>
      </c>
      <c r="AO12" s="30">
        <f t="shared" si="54"/>
        <v>384</v>
      </c>
      <c r="AP12" s="30">
        <f t="shared" si="54"/>
        <v>336</v>
      </c>
      <c r="AQ12" s="30">
        <f t="shared" si="54"/>
        <v>720</v>
      </c>
      <c r="AR12" s="30">
        <f t="shared" si="54"/>
        <v>2</v>
      </c>
      <c r="AS12" s="30">
        <f t="shared" si="54"/>
        <v>1</v>
      </c>
      <c r="AT12" s="30">
        <f t="shared" si="54"/>
        <v>3</v>
      </c>
      <c r="AU12" s="30">
        <f t="shared" si="54"/>
        <v>0</v>
      </c>
      <c r="AV12" s="30">
        <f t="shared" si="54"/>
        <v>0</v>
      </c>
      <c r="AW12" s="30">
        <f t="shared" si="54"/>
        <v>0</v>
      </c>
      <c r="AX12" s="30">
        <f t="shared" si="54"/>
        <v>0</v>
      </c>
      <c r="AY12" s="30">
        <f t="shared" si="54"/>
        <v>6</v>
      </c>
      <c r="AZ12" s="30">
        <f t="shared" si="54"/>
        <v>2</v>
      </c>
      <c r="BA12" s="30">
        <f t="shared" si="54"/>
        <v>6</v>
      </c>
      <c r="BB12" s="30">
        <f t="shared" si="54"/>
        <v>2</v>
      </c>
      <c r="BC12" s="30">
        <f t="shared" si="54"/>
        <v>0</v>
      </c>
      <c r="BD12" s="30">
        <f t="shared" si="54"/>
        <v>0</v>
      </c>
      <c r="BE12" s="30">
        <f t="shared" si="54"/>
        <v>0</v>
      </c>
      <c r="BF12" s="30">
        <f t="shared" si="54"/>
        <v>0</v>
      </c>
      <c r="BG12" s="30">
        <f t="shared" si="54"/>
        <v>1</v>
      </c>
      <c r="BH12" s="30">
        <f t="shared" si="54"/>
        <v>1</v>
      </c>
      <c r="BI12" s="30">
        <f t="shared" si="54"/>
        <v>1</v>
      </c>
      <c r="BJ12" s="30">
        <f t="shared" si="54"/>
        <v>1</v>
      </c>
      <c r="BK12" s="30">
        <f t="shared" si="54"/>
        <v>2</v>
      </c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</row>
    <row r="13" spans="1:196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1"/>
    </row>
    <row r="14" spans="1:196" s="12" customFormat="1" ht="12.75">
      <c r="A14" s="1"/>
      <c r="P14" s="1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</row>
    <row r="15" spans="1:196" ht="15" customHeight="1">
      <c r="A15" s="14"/>
      <c r="B15" s="44" t="s">
        <v>28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 t="s">
        <v>29</v>
      </c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 t="s">
        <v>30</v>
      </c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50" t="s">
        <v>31</v>
      </c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15"/>
      <c r="BG15" s="15"/>
      <c r="BH15" s="15"/>
      <c r="BI15" s="15"/>
      <c r="BJ15" s="15"/>
      <c r="BK15" s="15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</row>
    <row r="16" spans="1:196" ht="15" customHeight="1">
      <c r="A16" s="51" t="s">
        <v>5</v>
      </c>
      <c r="B16" s="44" t="s">
        <v>32</v>
      </c>
      <c r="C16" s="44"/>
      <c r="D16" s="44"/>
      <c r="E16" s="44"/>
      <c r="F16" s="44"/>
      <c r="G16" s="44"/>
      <c r="H16" s="44"/>
      <c r="I16" s="44"/>
      <c r="J16" s="44"/>
      <c r="K16" s="44" t="s">
        <v>33</v>
      </c>
      <c r="L16" s="44"/>
      <c r="M16" s="44"/>
      <c r="N16" s="44"/>
      <c r="O16" s="44"/>
      <c r="P16" s="44"/>
      <c r="Q16" s="44" t="s">
        <v>32</v>
      </c>
      <c r="R16" s="44"/>
      <c r="S16" s="44"/>
      <c r="T16" s="44"/>
      <c r="U16" s="44"/>
      <c r="V16" s="44"/>
      <c r="W16" s="44"/>
      <c r="X16" s="44"/>
      <c r="Y16" s="44"/>
      <c r="Z16" s="44" t="s">
        <v>33</v>
      </c>
      <c r="AA16" s="44"/>
      <c r="AB16" s="44"/>
      <c r="AC16" s="44"/>
      <c r="AD16" s="44"/>
      <c r="AE16" s="44"/>
      <c r="AF16" s="44" t="s">
        <v>32</v>
      </c>
      <c r="AG16" s="44"/>
      <c r="AH16" s="44"/>
      <c r="AI16" s="44"/>
      <c r="AJ16" s="44"/>
      <c r="AK16" s="44"/>
      <c r="AL16" s="44"/>
      <c r="AM16" s="44"/>
      <c r="AN16" s="44"/>
      <c r="AO16" s="44" t="s">
        <v>33</v>
      </c>
      <c r="AP16" s="44"/>
      <c r="AQ16" s="44"/>
      <c r="AR16" s="44"/>
      <c r="AS16" s="44"/>
      <c r="AT16" s="44"/>
      <c r="AU16" s="54" t="s">
        <v>34</v>
      </c>
      <c r="AV16" s="54" t="s">
        <v>35</v>
      </c>
      <c r="AW16" s="54" t="s">
        <v>36</v>
      </c>
      <c r="AX16" s="54" t="s">
        <v>37</v>
      </c>
      <c r="AY16" s="54"/>
      <c r="AZ16" s="54"/>
      <c r="BA16" s="54"/>
      <c r="BB16" s="54"/>
      <c r="BC16" s="54"/>
      <c r="BD16" s="54"/>
      <c r="BE16" s="54"/>
      <c r="BF16" s="15"/>
      <c r="BG16" s="15"/>
      <c r="BH16" s="15"/>
      <c r="BI16" s="15"/>
      <c r="BJ16" s="15"/>
      <c r="BK16" s="15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</row>
    <row r="17" spans="1:196" ht="15.75">
      <c r="A17" s="52"/>
      <c r="B17" s="44" t="s">
        <v>38</v>
      </c>
      <c r="C17" s="44"/>
      <c r="D17" s="44"/>
      <c r="E17" s="44" t="s">
        <v>39</v>
      </c>
      <c r="F17" s="44"/>
      <c r="G17" s="44"/>
      <c r="H17" s="44" t="s">
        <v>40</v>
      </c>
      <c r="I17" s="44"/>
      <c r="J17" s="44"/>
      <c r="K17" s="44" t="s">
        <v>41</v>
      </c>
      <c r="L17" s="44"/>
      <c r="M17" s="44"/>
      <c r="N17" s="44" t="s">
        <v>42</v>
      </c>
      <c r="O17" s="44"/>
      <c r="P17" s="44"/>
      <c r="Q17" s="44" t="s">
        <v>38</v>
      </c>
      <c r="R17" s="44"/>
      <c r="S17" s="44"/>
      <c r="T17" s="44" t="s">
        <v>39</v>
      </c>
      <c r="U17" s="44"/>
      <c r="V17" s="44"/>
      <c r="W17" s="44" t="s">
        <v>40</v>
      </c>
      <c r="X17" s="44"/>
      <c r="Y17" s="44"/>
      <c r="Z17" s="44" t="s">
        <v>41</v>
      </c>
      <c r="AA17" s="44"/>
      <c r="AB17" s="44"/>
      <c r="AC17" s="44" t="s">
        <v>42</v>
      </c>
      <c r="AD17" s="44"/>
      <c r="AE17" s="44"/>
      <c r="AF17" s="44" t="s">
        <v>38</v>
      </c>
      <c r="AG17" s="44"/>
      <c r="AH17" s="44"/>
      <c r="AI17" s="44" t="s">
        <v>39</v>
      </c>
      <c r="AJ17" s="44"/>
      <c r="AK17" s="44"/>
      <c r="AL17" s="44" t="s">
        <v>40</v>
      </c>
      <c r="AM17" s="44"/>
      <c r="AN17" s="44"/>
      <c r="AO17" s="44" t="s">
        <v>41</v>
      </c>
      <c r="AP17" s="44"/>
      <c r="AQ17" s="44"/>
      <c r="AR17" s="44" t="s">
        <v>42</v>
      </c>
      <c r="AS17" s="44"/>
      <c r="AT17" s="44"/>
      <c r="AU17" s="50"/>
      <c r="AV17" s="50"/>
      <c r="AW17" s="50"/>
      <c r="AX17" s="16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</row>
    <row r="18" spans="1:196" ht="110.25">
      <c r="A18" s="53"/>
      <c r="B18" s="17" t="s">
        <v>4</v>
      </c>
      <c r="C18" s="17" t="s">
        <v>1</v>
      </c>
      <c r="D18" s="17" t="s">
        <v>24</v>
      </c>
      <c r="E18" s="17" t="s">
        <v>4</v>
      </c>
      <c r="F18" s="17" t="s">
        <v>1</v>
      </c>
      <c r="G18" s="17" t="s">
        <v>24</v>
      </c>
      <c r="H18" s="17" t="s">
        <v>4</v>
      </c>
      <c r="I18" s="17" t="s">
        <v>1</v>
      </c>
      <c r="J18" s="17" t="s">
        <v>24</v>
      </c>
      <c r="K18" s="17" t="s">
        <v>4</v>
      </c>
      <c r="L18" s="17" t="s">
        <v>1</v>
      </c>
      <c r="M18" s="17" t="s">
        <v>24</v>
      </c>
      <c r="N18" s="17" t="s">
        <v>4</v>
      </c>
      <c r="O18" s="17" t="s">
        <v>1</v>
      </c>
      <c r="P18" s="17" t="s">
        <v>24</v>
      </c>
      <c r="Q18" s="17" t="s">
        <v>4</v>
      </c>
      <c r="R18" s="17" t="s">
        <v>1</v>
      </c>
      <c r="S18" s="17" t="s">
        <v>24</v>
      </c>
      <c r="T18" s="17" t="s">
        <v>4</v>
      </c>
      <c r="U18" s="17" t="s">
        <v>1</v>
      </c>
      <c r="V18" s="17" t="s">
        <v>24</v>
      </c>
      <c r="W18" s="17" t="s">
        <v>4</v>
      </c>
      <c r="X18" s="17" t="s">
        <v>1</v>
      </c>
      <c r="Y18" s="17" t="s">
        <v>24</v>
      </c>
      <c r="Z18" s="17" t="s">
        <v>4</v>
      </c>
      <c r="AA18" s="17" t="s">
        <v>1</v>
      </c>
      <c r="AB18" s="17" t="s">
        <v>24</v>
      </c>
      <c r="AC18" s="17" t="s">
        <v>4</v>
      </c>
      <c r="AD18" s="17" t="s">
        <v>1</v>
      </c>
      <c r="AE18" s="17" t="s">
        <v>24</v>
      </c>
      <c r="AF18" s="17" t="s">
        <v>4</v>
      </c>
      <c r="AG18" s="17" t="s">
        <v>1</v>
      </c>
      <c r="AH18" s="17" t="s">
        <v>24</v>
      </c>
      <c r="AI18" s="17" t="s">
        <v>4</v>
      </c>
      <c r="AJ18" s="17" t="s">
        <v>1</v>
      </c>
      <c r="AK18" s="17" t="s">
        <v>24</v>
      </c>
      <c r="AL18" s="17" t="s">
        <v>4</v>
      </c>
      <c r="AM18" s="17" t="s">
        <v>1</v>
      </c>
      <c r="AN18" s="17" t="s">
        <v>24</v>
      </c>
      <c r="AO18" s="17" t="s">
        <v>4</v>
      </c>
      <c r="AP18" s="17" t="s">
        <v>1</v>
      </c>
      <c r="AQ18" s="17" t="s">
        <v>24</v>
      </c>
      <c r="AR18" s="17" t="s">
        <v>4</v>
      </c>
      <c r="AS18" s="17" t="s">
        <v>1</v>
      </c>
      <c r="AT18" s="17" t="s">
        <v>24</v>
      </c>
      <c r="AU18" s="50"/>
      <c r="AV18" s="50"/>
      <c r="AW18" s="50"/>
      <c r="AX18" s="18" t="s">
        <v>43</v>
      </c>
      <c r="AY18" s="19" t="s">
        <v>44</v>
      </c>
      <c r="AZ18" s="18" t="s">
        <v>45</v>
      </c>
      <c r="BA18" s="19" t="s">
        <v>44</v>
      </c>
      <c r="BB18" s="18" t="s">
        <v>46</v>
      </c>
      <c r="BC18" s="19" t="s">
        <v>44</v>
      </c>
      <c r="BD18" s="18" t="s">
        <v>47</v>
      </c>
      <c r="BE18" s="19" t="s">
        <v>44</v>
      </c>
      <c r="BF18" s="18" t="s">
        <v>48</v>
      </c>
      <c r="BG18" s="19" t="s">
        <v>44</v>
      </c>
      <c r="BH18" s="18" t="s">
        <v>49</v>
      </c>
      <c r="BI18" s="19" t="s">
        <v>44</v>
      </c>
      <c r="BJ18" s="18" t="s">
        <v>50</v>
      </c>
      <c r="BK18" s="19" t="s">
        <v>44</v>
      </c>
      <c r="BL18" s="18" t="s">
        <v>51</v>
      </c>
      <c r="BM18" s="19" t="s">
        <v>44</v>
      </c>
      <c r="BN18" s="18" t="s">
        <v>52</v>
      </c>
      <c r="BO18" s="19" t="s">
        <v>44</v>
      </c>
      <c r="BP18" s="18" t="s">
        <v>53</v>
      </c>
      <c r="BQ18" s="19" t="s">
        <v>44</v>
      </c>
      <c r="BR18" s="18" t="s">
        <v>54</v>
      </c>
      <c r="BS18" s="19" t="s">
        <v>44</v>
      </c>
      <c r="BT18" s="18" t="s">
        <v>55</v>
      </c>
      <c r="BU18" s="19" t="s">
        <v>44</v>
      </c>
      <c r="BV18" s="18" t="s">
        <v>56</v>
      </c>
      <c r="BW18" s="19" t="s">
        <v>44</v>
      </c>
      <c r="BX18" s="18" t="s">
        <v>57</v>
      </c>
      <c r="BY18" s="19" t="s">
        <v>44</v>
      </c>
      <c r="BZ18" s="18" t="s">
        <v>58</v>
      </c>
      <c r="CA18" s="19" t="s">
        <v>44</v>
      </c>
      <c r="CB18" s="18" t="s">
        <v>59</v>
      </c>
      <c r="CC18" s="19" t="s">
        <v>44</v>
      </c>
      <c r="CD18" s="18" t="s">
        <v>60</v>
      </c>
      <c r="CE18" s="19" t="s">
        <v>44</v>
      </c>
      <c r="CF18" s="18" t="s">
        <v>61</v>
      </c>
      <c r="CG18" s="19" t="s">
        <v>44</v>
      </c>
      <c r="CH18" s="18" t="s">
        <v>62</v>
      </c>
      <c r="CI18" s="19" t="s">
        <v>44</v>
      </c>
      <c r="CJ18" s="18" t="s">
        <v>63</v>
      </c>
      <c r="CK18" s="19" t="s">
        <v>44</v>
      </c>
      <c r="CL18" s="18" t="s">
        <v>64</v>
      </c>
      <c r="CM18" s="19" t="s">
        <v>44</v>
      </c>
      <c r="CN18" s="18" t="s">
        <v>65</v>
      </c>
      <c r="CO18" s="19" t="s">
        <v>44</v>
      </c>
      <c r="CP18" s="18" t="s">
        <v>66</v>
      </c>
      <c r="CQ18" s="19" t="s">
        <v>44</v>
      </c>
      <c r="CR18" s="18" t="s">
        <v>67</v>
      </c>
      <c r="CS18" s="19" t="s">
        <v>44</v>
      </c>
      <c r="CT18" s="18" t="s">
        <v>68</v>
      </c>
      <c r="CU18" s="19" t="s">
        <v>44</v>
      </c>
      <c r="CV18" s="18" t="s">
        <v>69</v>
      </c>
      <c r="CW18" s="19" t="s">
        <v>44</v>
      </c>
      <c r="CX18" s="18" t="s">
        <v>70</v>
      </c>
      <c r="CY18" s="19" t="s">
        <v>44</v>
      </c>
      <c r="CZ18" s="18" t="s">
        <v>71</v>
      </c>
      <c r="DA18" s="19" t="s">
        <v>44</v>
      </c>
      <c r="DB18" s="18" t="s">
        <v>72</v>
      </c>
      <c r="DC18" s="19" t="s">
        <v>44</v>
      </c>
      <c r="DD18" s="18" t="s">
        <v>73</v>
      </c>
      <c r="DE18" s="19" t="s">
        <v>44</v>
      </c>
      <c r="DF18" s="18" t="s">
        <v>74</v>
      </c>
      <c r="DG18" s="19" t="s">
        <v>44</v>
      </c>
      <c r="DH18" s="18" t="s">
        <v>75</v>
      </c>
      <c r="DI18" s="19" t="s">
        <v>44</v>
      </c>
      <c r="DJ18" s="18" t="s">
        <v>76</v>
      </c>
      <c r="DK18" s="19" t="s">
        <v>44</v>
      </c>
      <c r="DL18" s="18" t="s">
        <v>77</v>
      </c>
      <c r="DM18" s="19" t="s">
        <v>44</v>
      </c>
      <c r="DN18" s="20" t="s">
        <v>78</v>
      </c>
    </row>
    <row r="19" spans="1:196" s="27" customFormat="1" ht="57" customHeight="1">
      <c r="A19" s="22" t="s">
        <v>115</v>
      </c>
      <c r="B19" s="23">
        <v>211</v>
      </c>
      <c r="C19" s="23">
        <v>218</v>
      </c>
      <c r="D19" s="22">
        <f t="shared" ref="D19:D21" si="55">B19+C19</f>
        <v>429</v>
      </c>
      <c r="E19" s="23">
        <v>210</v>
      </c>
      <c r="F19" s="23">
        <v>166</v>
      </c>
      <c r="G19" s="22">
        <f t="shared" ref="G19:G21" si="56">E19+F19</f>
        <v>376</v>
      </c>
      <c r="H19" s="23">
        <v>33</v>
      </c>
      <c r="I19" s="23">
        <v>32</v>
      </c>
      <c r="J19" s="22">
        <f t="shared" ref="J19:J21" si="57">H19+I19</f>
        <v>65</v>
      </c>
      <c r="K19" s="23">
        <v>2</v>
      </c>
      <c r="L19" s="23">
        <v>4</v>
      </c>
      <c r="M19" s="22">
        <f t="shared" ref="M19:M21" si="58">K19+L19</f>
        <v>6</v>
      </c>
      <c r="N19" s="23">
        <v>18</v>
      </c>
      <c r="O19" s="23">
        <v>21</v>
      </c>
      <c r="P19" s="22">
        <f t="shared" ref="P19:P21" si="59">N19+O19</f>
        <v>39</v>
      </c>
      <c r="Q19" s="23">
        <v>135</v>
      </c>
      <c r="R19" s="23">
        <v>136</v>
      </c>
      <c r="S19" s="22">
        <f t="shared" ref="S19:S21" si="60">Q19+R19</f>
        <v>271</v>
      </c>
      <c r="T19" s="23">
        <v>92</v>
      </c>
      <c r="U19" s="23">
        <v>65</v>
      </c>
      <c r="V19" s="22">
        <f t="shared" ref="V19:V21" si="61">T19+U19</f>
        <v>157</v>
      </c>
      <c r="W19" s="23">
        <v>3</v>
      </c>
      <c r="X19" s="23">
        <v>2</v>
      </c>
      <c r="Y19" s="22">
        <f t="shared" ref="Y19:Y21" si="62">W19+X19</f>
        <v>5</v>
      </c>
      <c r="Z19" s="23">
        <v>1</v>
      </c>
      <c r="AA19" s="23">
        <v>2</v>
      </c>
      <c r="AB19" s="22">
        <f t="shared" ref="AB19:AB21" si="63">Z19+AA19</f>
        <v>3</v>
      </c>
      <c r="AC19" s="23">
        <v>1</v>
      </c>
      <c r="AD19" s="23">
        <v>5</v>
      </c>
      <c r="AE19" s="22">
        <f t="shared" ref="AE19:AE21" si="64">AC19+AD19</f>
        <v>6</v>
      </c>
      <c r="AF19" s="23">
        <v>228</v>
      </c>
      <c r="AG19" s="23">
        <v>169</v>
      </c>
      <c r="AH19" s="22">
        <f t="shared" ref="AH19:AH21" si="65">AF19+AG19</f>
        <v>397</v>
      </c>
      <c r="AI19" s="23">
        <v>112</v>
      </c>
      <c r="AJ19" s="23">
        <v>73</v>
      </c>
      <c r="AK19" s="22">
        <f t="shared" ref="AK19:AK21" si="66">AI19+AJ19</f>
        <v>185</v>
      </c>
      <c r="AL19" s="23">
        <v>2</v>
      </c>
      <c r="AM19" s="23">
        <v>1</v>
      </c>
      <c r="AN19" s="22">
        <f t="shared" ref="AN19:AN21" si="67">AL19+AM19</f>
        <v>3</v>
      </c>
      <c r="AO19" s="23">
        <v>7</v>
      </c>
      <c r="AP19" s="23">
        <v>10</v>
      </c>
      <c r="AQ19" s="22">
        <f t="shared" ref="AQ19:AQ21" si="68">AO19+AP19</f>
        <v>17</v>
      </c>
      <c r="AR19" s="23">
        <v>3</v>
      </c>
      <c r="AS19" s="23">
        <v>3</v>
      </c>
      <c r="AT19" s="22">
        <f t="shared" ref="AT19:AT21" si="69">AR19+AS19</f>
        <v>6</v>
      </c>
      <c r="AU19" s="23">
        <v>2085</v>
      </c>
      <c r="AV19" s="23">
        <v>386</v>
      </c>
      <c r="AW19" s="23">
        <v>4</v>
      </c>
      <c r="AX19" s="24" t="s">
        <v>79</v>
      </c>
      <c r="AY19" s="25">
        <v>14</v>
      </c>
      <c r="AZ19" s="24" t="s">
        <v>80</v>
      </c>
      <c r="BA19" s="25">
        <v>6</v>
      </c>
      <c r="BB19" s="24" t="s">
        <v>81</v>
      </c>
      <c r="BC19" s="24"/>
      <c r="BD19" s="24" t="s">
        <v>82</v>
      </c>
      <c r="BE19" s="24">
        <v>0</v>
      </c>
      <c r="BF19" s="24" t="s">
        <v>83</v>
      </c>
      <c r="BG19" s="24">
        <v>0</v>
      </c>
      <c r="BH19" s="24" t="s">
        <v>84</v>
      </c>
      <c r="BI19" s="24">
        <v>0</v>
      </c>
      <c r="BJ19" s="24" t="s">
        <v>85</v>
      </c>
      <c r="BK19" s="24">
        <v>0</v>
      </c>
      <c r="BL19" s="24" t="s">
        <v>86</v>
      </c>
      <c r="BM19" s="24">
        <v>3</v>
      </c>
      <c r="BN19" s="24" t="s">
        <v>87</v>
      </c>
      <c r="BO19" s="24">
        <v>0</v>
      </c>
      <c r="BP19" s="24" t="s">
        <v>88</v>
      </c>
      <c r="BQ19" s="24"/>
      <c r="BR19" s="24" t="s">
        <v>89</v>
      </c>
      <c r="BS19" s="24">
        <v>0</v>
      </c>
      <c r="BT19" s="24" t="s">
        <v>90</v>
      </c>
      <c r="BU19" s="24">
        <v>0</v>
      </c>
      <c r="BV19" s="24" t="s">
        <v>91</v>
      </c>
      <c r="BW19" s="24">
        <v>0</v>
      </c>
      <c r="BX19" s="25" t="s">
        <v>92</v>
      </c>
      <c r="BY19" s="25">
        <v>0</v>
      </c>
      <c r="BZ19" s="25" t="s">
        <v>93</v>
      </c>
      <c r="CA19" s="25"/>
      <c r="CB19" s="25" t="s">
        <v>94</v>
      </c>
      <c r="CC19" s="25">
        <v>0</v>
      </c>
      <c r="CD19" s="25" t="s">
        <v>95</v>
      </c>
      <c r="CE19" s="25">
        <v>0</v>
      </c>
      <c r="CF19" s="24" t="s">
        <v>96</v>
      </c>
      <c r="CG19" s="25">
        <v>0</v>
      </c>
      <c r="CH19" s="24" t="s">
        <v>97</v>
      </c>
      <c r="CI19" s="25">
        <v>0</v>
      </c>
      <c r="CJ19" s="24" t="s">
        <v>98</v>
      </c>
      <c r="CK19" s="25">
        <v>0</v>
      </c>
      <c r="CL19" s="24" t="s">
        <v>99</v>
      </c>
      <c r="CM19" s="25">
        <v>0</v>
      </c>
      <c r="CN19" s="25" t="s">
        <v>100</v>
      </c>
      <c r="CO19" s="25">
        <v>0</v>
      </c>
      <c r="CP19" s="24" t="s">
        <v>101</v>
      </c>
      <c r="CQ19" s="24">
        <v>0</v>
      </c>
      <c r="CR19" s="24" t="s">
        <v>102</v>
      </c>
      <c r="CS19" s="24">
        <v>0</v>
      </c>
      <c r="CT19" s="24" t="s">
        <v>103</v>
      </c>
      <c r="CU19" s="24">
        <v>0</v>
      </c>
      <c r="CV19" s="24" t="s">
        <v>104</v>
      </c>
      <c r="CW19" s="24">
        <v>0</v>
      </c>
      <c r="CX19" s="24" t="s">
        <v>105</v>
      </c>
      <c r="CY19" s="24">
        <v>3</v>
      </c>
      <c r="CZ19" s="24" t="s">
        <v>106</v>
      </c>
      <c r="DA19" s="24">
        <v>0</v>
      </c>
      <c r="DB19" s="24" t="s">
        <v>107</v>
      </c>
      <c r="DC19" s="24">
        <v>0</v>
      </c>
      <c r="DD19" s="24" t="s">
        <v>108</v>
      </c>
      <c r="DE19" s="24">
        <v>0</v>
      </c>
      <c r="DF19" s="24" t="s">
        <v>109</v>
      </c>
      <c r="DG19" s="24">
        <v>0</v>
      </c>
      <c r="DH19" s="24" t="s">
        <v>110</v>
      </c>
      <c r="DI19" s="24">
        <v>0</v>
      </c>
      <c r="DJ19" s="24" t="s">
        <v>111</v>
      </c>
      <c r="DK19" s="24">
        <v>0</v>
      </c>
      <c r="DL19" s="24" t="s">
        <v>112</v>
      </c>
      <c r="DM19" s="24">
        <v>0</v>
      </c>
      <c r="DN19" s="25">
        <v>26</v>
      </c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</row>
    <row r="20" spans="1:196" s="27" customFormat="1" ht="57" customHeight="1">
      <c r="A20" s="22" t="s">
        <v>116</v>
      </c>
      <c r="B20" s="23">
        <v>230</v>
      </c>
      <c r="C20" s="23">
        <v>213</v>
      </c>
      <c r="D20" s="22">
        <f t="shared" si="55"/>
        <v>443</v>
      </c>
      <c r="E20" s="23">
        <v>209</v>
      </c>
      <c r="F20" s="23">
        <v>175</v>
      </c>
      <c r="G20" s="22">
        <f t="shared" si="56"/>
        <v>384</v>
      </c>
      <c r="H20" s="23">
        <v>38</v>
      </c>
      <c r="I20" s="23">
        <v>24</v>
      </c>
      <c r="J20" s="22">
        <f t="shared" si="57"/>
        <v>62</v>
      </c>
      <c r="K20" s="23">
        <v>3</v>
      </c>
      <c r="L20" s="23">
        <v>2</v>
      </c>
      <c r="M20" s="22">
        <f t="shared" si="58"/>
        <v>5</v>
      </c>
      <c r="N20" s="23">
        <v>7</v>
      </c>
      <c r="O20" s="23">
        <v>12</v>
      </c>
      <c r="P20" s="22">
        <f t="shared" si="59"/>
        <v>19</v>
      </c>
      <c r="Q20" s="23">
        <v>154</v>
      </c>
      <c r="R20" s="23">
        <v>140</v>
      </c>
      <c r="S20" s="22">
        <f t="shared" si="60"/>
        <v>294</v>
      </c>
      <c r="T20" s="23">
        <v>101</v>
      </c>
      <c r="U20" s="23">
        <v>85</v>
      </c>
      <c r="V20" s="22">
        <f t="shared" si="61"/>
        <v>186</v>
      </c>
      <c r="W20" s="23">
        <v>2</v>
      </c>
      <c r="X20" s="23">
        <v>2</v>
      </c>
      <c r="Y20" s="22">
        <f t="shared" si="62"/>
        <v>4</v>
      </c>
      <c r="Z20" s="23">
        <v>1</v>
      </c>
      <c r="AA20" s="23">
        <v>0</v>
      </c>
      <c r="AB20" s="22">
        <f t="shared" si="63"/>
        <v>1</v>
      </c>
      <c r="AC20" s="23">
        <v>0</v>
      </c>
      <c r="AD20" s="23">
        <v>5</v>
      </c>
      <c r="AE20" s="22">
        <f t="shared" si="64"/>
        <v>5</v>
      </c>
      <c r="AF20" s="23">
        <v>170</v>
      </c>
      <c r="AG20" s="23">
        <v>164</v>
      </c>
      <c r="AH20" s="22">
        <f t="shared" si="65"/>
        <v>334</v>
      </c>
      <c r="AI20" s="23">
        <v>127</v>
      </c>
      <c r="AJ20" s="23">
        <v>83</v>
      </c>
      <c r="AK20" s="22">
        <f t="shared" si="66"/>
        <v>210</v>
      </c>
      <c r="AL20" s="23">
        <v>1</v>
      </c>
      <c r="AM20" s="23">
        <v>2</v>
      </c>
      <c r="AN20" s="22">
        <f t="shared" si="67"/>
        <v>3</v>
      </c>
      <c r="AO20" s="23">
        <v>8</v>
      </c>
      <c r="AP20" s="23">
        <v>7</v>
      </c>
      <c r="AQ20" s="22">
        <f t="shared" si="68"/>
        <v>15</v>
      </c>
      <c r="AR20" s="23">
        <v>6</v>
      </c>
      <c r="AS20" s="23">
        <v>10</v>
      </c>
      <c r="AT20" s="22">
        <f t="shared" si="69"/>
        <v>16</v>
      </c>
      <c r="AU20" s="23">
        <v>2145</v>
      </c>
      <c r="AV20" s="23">
        <v>363</v>
      </c>
      <c r="AW20" s="23">
        <v>37</v>
      </c>
      <c r="AX20" s="24" t="s">
        <v>79</v>
      </c>
      <c r="AY20" s="25">
        <v>2</v>
      </c>
      <c r="AZ20" s="24" t="s">
        <v>80</v>
      </c>
      <c r="BA20" s="25">
        <v>0</v>
      </c>
      <c r="BB20" s="24" t="s">
        <v>81</v>
      </c>
      <c r="BC20" s="24"/>
      <c r="BD20" s="24" t="s">
        <v>82</v>
      </c>
      <c r="BE20" s="24">
        <v>0</v>
      </c>
      <c r="BF20" s="24" t="s">
        <v>83</v>
      </c>
      <c r="BG20" s="24">
        <v>3</v>
      </c>
      <c r="BH20" s="24" t="s">
        <v>84</v>
      </c>
      <c r="BI20" s="24">
        <v>0</v>
      </c>
      <c r="BJ20" s="24" t="s">
        <v>85</v>
      </c>
      <c r="BK20" s="24">
        <v>0</v>
      </c>
      <c r="BL20" s="24" t="s">
        <v>86</v>
      </c>
      <c r="BM20" s="24">
        <v>0</v>
      </c>
      <c r="BN20" s="24" t="s">
        <v>87</v>
      </c>
      <c r="BO20" s="24">
        <v>0</v>
      </c>
      <c r="BP20" s="24" t="s">
        <v>88</v>
      </c>
      <c r="BQ20" s="24"/>
      <c r="BR20" s="24" t="s">
        <v>89</v>
      </c>
      <c r="BS20" s="24">
        <v>0</v>
      </c>
      <c r="BT20" s="24" t="s">
        <v>90</v>
      </c>
      <c r="BU20" s="24">
        <v>0</v>
      </c>
      <c r="BV20" s="24" t="s">
        <v>91</v>
      </c>
      <c r="BW20" s="24">
        <v>0</v>
      </c>
      <c r="BX20" s="25" t="s">
        <v>92</v>
      </c>
      <c r="BY20" s="25">
        <v>0</v>
      </c>
      <c r="BZ20" s="25" t="s">
        <v>93</v>
      </c>
      <c r="CA20" s="25"/>
      <c r="CB20" s="25" t="s">
        <v>94</v>
      </c>
      <c r="CC20" s="25">
        <v>0</v>
      </c>
      <c r="CD20" s="25" t="s">
        <v>95</v>
      </c>
      <c r="CE20" s="25">
        <v>0</v>
      </c>
      <c r="CF20" s="24" t="s">
        <v>96</v>
      </c>
      <c r="CG20" s="25">
        <v>0</v>
      </c>
      <c r="CH20" s="24" t="s">
        <v>97</v>
      </c>
      <c r="CI20" s="25">
        <v>0</v>
      </c>
      <c r="CJ20" s="24" t="s">
        <v>98</v>
      </c>
      <c r="CK20" s="25">
        <v>0</v>
      </c>
      <c r="CL20" s="24" t="s">
        <v>99</v>
      </c>
      <c r="CM20" s="25">
        <v>0</v>
      </c>
      <c r="CN20" s="25" t="s">
        <v>100</v>
      </c>
      <c r="CO20" s="25">
        <v>0</v>
      </c>
      <c r="CP20" s="24" t="s">
        <v>101</v>
      </c>
      <c r="CQ20" s="24">
        <v>0</v>
      </c>
      <c r="CR20" s="24" t="s">
        <v>102</v>
      </c>
      <c r="CS20" s="24">
        <v>0</v>
      </c>
      <c r="CT20" s="24" t="s">
        <v>103</v>
      </c>
      <c r="CU20" s="24">
        <v>0</v>
      </c>
      <c r="CV20" s="24" t="s">
        <v>104</v>
      </c>
      <c r="CW20" s="24">
        <v>0</v>
      </c>
      <c r="CX20" s="24" t="s">
        <v>105</v>
      </c>
      <c r="CY20" s="24">
        <v>0</v>
      </c>
      <c r="CZ20" s="24" t="s">
        <v>106</v>
      </c>
      <c r="DA20" s="24">
        <v>0</v>
      </c>
      <c r="DB20" s="24" t="s">
        <v>107</v>
      </c>
      <c r="DC20" s="24">
        <v>0</v>
      </c>
      <c r="DD20" s="24" t="s">
        <v>108</v>
      </c>
      <c r="DE20" s="24">
        <v>0</v>
      </c>
      <c r="DF20" s="24" t="s">
        <v>109</v>
      </c>
      <c r="DG20" s="24">
        <v>0</v>
      </c>
      <c r="DH20" s="24" t="s">
        <v>110</v>
      </c>
      <c r="DI20" s="24">
        <v>0</v>
      </c>
      <c r="DJ20" s="24" t="s">
        <v>111</v>
      </c>
      <c r="DK20" s="24">
        <v>0</v>
      </c>
      <c r="DL20" s="24" t="s">
        <v>112</v>
      </c>
      <c r="DM20" s="24">
        <v>0</v>
      </c>
      <c r="DN20" s="25">
        <v>5</v>
      </c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</row>
    <row r="21" spans="1:196" s="27" customFormat="1" ht="57" customHeight="1">
      <c r="A21" s="22" t="s">
        <v>117</v>
      </c>
      <c r="B21" s="23">
        <v>108</v>
      </c>
      <c r="C21" s="23">
        <v>131</v>
      </c>
      <c r="D21" s="22">
        <f t="shared" si="55"/>
        <v>239</v>
      </c>
      <c r="E21" s="23">
        <v>286</v>
      </c>
      <c r="F21" s="23">
        <v>264</v>
      </c>
      <c r="G21" s="22">
        <f t="shared" si="56"/>
        <v>550</v>
      </c>
      <c r="H21" s="23">
        <v>0</v>
      </c>
      <c r="I21" s="23">
        <v>0</v>
      </c>
      <c r="J21" s="22">
        <f t="shared" si="57"/>
        <v>0</v>
      </c>
      <c r="K21" s="23">
        <v>2</v>
      </c>
      <c r="L21" s="23">
        <v>2</v>
      </c>
      <c r="M21" s="22">
        <f t="shared" si="58"/>
        <v>4</v>
      </c>
      <c r="N21" s="23">
        <v>2</v>
      </c>
      <c r="O21" s="23">
        <v>3</v>
      </c>
      <c r="P21" s="22">
        <f t="shared" si="59"/>
        <v>5</v>
      </c>
      <c r="Q21" s="23">
        <v>84</v>
      </c>
      <c r="R21" s="23">
        <v>86</v>
      </c>
      <c r="S21" s="22">
        <f t="shared" si="60"/>
        <v>170</v>
      </c>
      <c r="T21" s="23">
        <v>132</v>
      </c>
      <c r="U21" s="23">
        <v>104</v>
      </c>
      <c r="V21" s="22">
        <f t="shared" si="61"/>
        <v>236</v>
      </c>
      <c r="W21" s="23">
        <v>0</v>
      </c>
      <c r="X21" s="23">
        <v>0</v>
      </c>
      <c r="Y21" s="22">
        <f t="shared" si="62"/>
        <v>0</v>
      </c>
      <c r="Z21" s="23">
        <v>2</v>
      </c>
      <c r="AA21" s="23">
        <v>4</v>
      </c>
      <c r="AB21" s="22">
        <f t="shared" si="63"/>
        <v>6</v>
      </c>
      <c r="AC21" s="23">
        <v>4</v>
      </c>
      <c r="AD21" s="23">
        <v>0</v>
      </c>
      <c r="AE21" s="22">
        <f t="shared" si="64"/>
        <v>4</v>
      </c>
      <c r="AF21" s="23">
        <v>103</v>
      </c>
      <c r="AG21" s="23">
        <v>98</v>
      </c>
      <c r="AH21" s="22">
        <f t="shared" si="65"/>
        <v>201</v>
      </c>
      <c r="AI21" s="23">
        <v>154</v>
      </c>
      <c r="AJ21" s="23">
        <v>119</v>
      </c>
      <c r="AK21" s="22">
        <f t="shared" si="66"/>
        <v>273</v>
      </c>
      <c r="AL21" s="23">
        <v>0</v>
      </c>
      <c r="AM21" s="23">
        <v>0</v>
      </c>
      <c r="AN21" s="22">
        <f t="shared" si="67"/>
        <v>0</v>
      </c>
      <c r="AO21" s="23">
        <v>11</v>
      </c>
      <c r="AP21" s="23">
        <v>1</v>
      </c>
      <c r="AQ21" s="22">
        <f t="shared" si="68"/>
        <v>12</v>
      </c>
      <c r="AR21" s="23">
        <v>1</v>
      </c>
      <c r="AS21" s="23">
        <v>1</v>
      </c>
      <c r="AT21" s="22">
        <f t="shared" si="69"/>
        <v>2</v>
      </c>
      <c r="AU21" s="23">
        <v>1884</v>
      </c>
      <c r="AV21" s="23">
        <v>313</v>
      </c>
      <c r="AW21" s="23">
        <v>3</v>
      </c>
      <c r="AX21" s="24" t="s">
        <v>79</v>
      </c>
      <c r="AY21" s="25">
        <v>8</v>
      </c>
      <c r="AZ21" s="24" t="s">
        <v>80</v>
      </c>
      <c r="BA21" s="25">
        <v>13</v>
      </c>
      <c r="BB21" s="24" t="s">
        <v>81</v>
      </c>
      <c r="BC21" s="24"/>
      <c r="BD21" s="24" t="s">
        <v>82</v>
      </c>
      <c r="BE21" s="24">
        <v>3</v>
      </c>
      <c r="BF21" s="24" t="s">
        <v>83</v>
      </c>
      <c r="BG21" s="24">
        <v>2</v>
      </c>
      <c r="BH21" s="24" t="s">
        <v>84</v>
      </c>
      <c r="BI21" s="24">
        <v>1</v>
      </c>
      <c r="BJ21" s="24" t="s">
        <v>85</v>
      </c>
      <c r="BK21" s="24">
        <v>0</v>
      </c>
      <c r="BL21" s="24" t="s">
        <v>86</v>
      </c>
      <c r="BM21" s="24">
        <v>1</v>
      </c>
      <c r="BN21" s="24" t="s">
        <v>87</v>
      </c>
      <c r="BO21" s="24">
        <v>0</v>
      </c>
      <c r="BP21" s="24" t="s">
        <v>88</v>
      </c>
      <c r="BQ21" s="24">
        <v>4</v>
      </c>
      <c r="BR21" s="24" t="s">
        <v>89</v>
      </c>
      <c r="BS21" s="24">
        <v>0</v>
      </c>
      <c r="BT21" s="24" t="s">
        <v>90</v>
      </c>
      <c r="BU21" s="24">
        <v>0</v>
      </c>
      <c r="BV21" s="24" t="s">
        <v>91</v>
      </c>
      <c r="BW21" s="24">
        <v>0</v>
      </c>
      <c r="BX21" s="25" t="s">
        <v>92</v>
      </c>
      <c r="BY21" s="25">
        <v>2</v>
      </c>
      <c r="BZ21" s="25" t="s">
        <v>93</v>
      </c>
      <c r="CA21" s="25">
        <v>2</v>
      </c>
      <c r="CB21" s="25" t="s">
        <v>94</v>
      </c>
      <c r="CC21" s="25">
        <v>0</v>
      </c>
      <c r="CD21" s="25" t="s">
        <v>95</v>
      </c>
      <c r="CE21" s="25">
        <v>2</v>
      </c>
      <c r="CF21" s="24" t="s">
        <v>96</v>
      </c>
      <c r="CG21" s="25">
        <v>0</v>
      </c>
      <c r="CH21" s="24" t="s">
        <v>97</v>
      </c>
      <c r="CI21" s="25">
        <v>0</v>
      </c>
      <c r="CJ21" s="24" t="s">
        <v>98</v>
      </c>
      <c r="CK21" s="25">
        <v>0</v>
      </c>
      <c r="CL21" s="24" t="s">
        <v>99</v>
      </c>
      <c r="CM21" s="25">
        <v>0</v>
      </c>
      <c r="CN21" s="25" t="s">
        <v>100</v>
      </c>
      <c r="CO21" s="25">
        <v>3</v>
      </c>
      <c r="CP21" s="24" t="s">
        <v>101</v>
      </c>
      <c r="CQ21" s="24">
        <v>0</v>
      </c>
      <c r="CR21" s="24" t="s">
        <v>102</v>
      </c>
      <c r="CS21" s="24">
        <v>0</v>
      </c>
      <c r="CT21" s="24" t="s">
        <v>103</v>
      </c>
      <c r="CU21" s="24">
        <v>0</v>
      </c>
      <c r="CV21" s="24" t="s">
        <v>104</v>
      </c>
      <c r="CW21" s="24">
        <v>0</v>
      </c>
      <c r="CX21" s="24" t="s">
        <v>105</v>
      </c>
      <c r="CY21" s="24">
        <v>0</v>
      </c>
      <c r="CZ21" s="24" t="s">
        <v>106</v>
      </c>
      <c r="DA21" s="24">
        <v>0</v>
      </c>
      <c r="DB21" s="24" t="s">
        <v>107</v>
      </c>
      <c r="DC21" s="24">
        <v>0</v>
      </c>
      <c r="DD21" s="24" t="s">
        <v>108</v>
      </c>
      <c r="DE21" s="24">
        <v>0</v>
      </c>
      <c r="DF21" s="24" t="s">
        <v>109</v>
      </c>
      <c r="DG21" s="24">
        <v>0</v>
      </c>
      <c r="DH21" s="24" t="s">
        <v>110</v>
      </c>
      <c r="DI21" s="24">
        <v>0</v>
      </c>
      <c r="DJ21" s="24" t="s">
        <v>111</v>
      </c>
      <c r="DK21" s="24">
        <v>0</v>
      </c>
      <c r="DL21" s="24" t="s">
        <v>112</v>
      </c>
      <c r="DM21" s="24">
        <v>0</v>
      </c>
      <c r="DN21" s="25">
        <v>41</v>
      </c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</row>
    <row r="22" spans="1:196" s="27" customFormat="1" ht="57" customHeight="1">
      <c r="A22" s="22" t="s">
        <v>118</v>
      </c>
      <c r="B22" s="23">
        <v>57</v>
      </c>
      <c r="C22" s="23">
        <v>74</v>
      </c>
      <c r="D22" s="22">
        <f t="shared" ref="D22:D23" si="70">B22+C22</f>
        <v>131</v>
      </c>
      <c r="E22" s="23">
        <v>209</v>
      </c>
      <c r="F22" s="23">
        <v>180</v>
      </c>
      <c r="G22" s="22">
        <f t="shared" ref="G22:G23" si="71">E22+F22</f>
        <v>389</v>
      </c>
      <c r="H22" s="23">
        <v>0</v>
      </c>
      <c r="I22" s="23">
        <v>0</v>
      </c>
      <c r="J22" s="22">
        <f t="shared" ref="J22:J23" si="72">H22+I22</f>
        <v>0</v>
      </c>
      <c r="K22" s="23">
        <v>1</v>
      </c>
      <c r="L22" s="23">
        <v>1</v>
      </c>
      <c r="M22" s="22">
        <f t="shared" ref="M22:M23" si="73">K22+L22</f>
        <v>2</v>
      </c>
      <c r="N22" s="23">
        <v>1</v>
      </c>
      <c r="O22" s="23">
        <v>1</v>
      </c>
      <c r="P22" s="22">
        <f t="shared" ref="P22:P23" si="74">N22+O22</f>
        <v>2</v>
      </c>
      <c r="Q22" s="23">
        <v>50</v>
      </c>
      <c r="R22" s="23">
        <v>54</v>
      </c>
      <c r="S22" s="22">
        <f t="shared" ref="S22:S23" si="75">Q22+R22</f>
        <v>104</v>
      </c>
      <c r="T22" s="23">
        <v>94</v>
      </c>
      <c r="U22" s="23">
        <v>59</v>
      </c>
      <c r="V22" s="22">
        <f t="shared" ref="V22:V23" si="76">T22+U22</f>
        <v>153</v>
      </c>
      <c r="W22" s="23">
        <v>0</v>
      </c>
      <c r="X22" s="23">
        <v>0</v>
      </c>
      <c r="Y22" s="22">
        <f t="shared" ref="Y22:Y23" si="77">W22+X22</f>
        <v>0</v>
      </c>
      <c r="Z22" s="23">
        <v>0</v>
      </c>
      <c r="AA22" s="23">
        <v>0</v>
      </c>
      <c r="AB22" s="22">
        <f t="shared" ref="AB22:AB23" si="78">Z22+AA22</f>
        <v>0</v>
      </c>
      <c r="AC22" s="23">
        <v>0</v>
      </c>
      <c r="AD22" s="23">
        <v>0</v>
      </c>
      <c r="AE22" s="22">
        <f t="shared" ref="AE22:AE23" si="79">AC22+AD22</f>
        <v>0</v>
      </c>
      <c r="AF22" s="23">
        <v>70</v>
      </c>
      <c r="AG22" s="23">
        <v>68</v>
      </c>
      <c r="AH22" s="22">
        <f t="shared" ref="AH22:AH23" si="80">AF22+AG22</f>
        <v>138</v>
      </c>
      <c r="AI22" s="23">
        <v>120</v>
      </c>
      <c r="AJ22" s="23">
        <v>79</v>
      </c>
      <c r="AK22" s="22">
        <f t="shared" ref="AK22:AK23" si="81">AI22+AJ22</f>
        <v>199</v>
      </c>
      <c r="AL22" s="23">
        <v>0</v>
      </c>
      <c r="AM22" s="23">
        <v>0</v>
      </c>
      <c r="AN22" s="22">
        <f t="shared" ref="AN22:AN23" si="82">AL22+AM22</f>
        <v>0</v>
      </c>
      <c r="AO22" s="23">
        <v>1</v>
      </c>
      <c r="AP22" s="23">
        <v>1</v>
      </c>
      <c r="AQ22" s="22">
        <f t="shared" ref="AQ22:AQ23" si="83">AO22+AP22</f>
        <v>2</v>
      </c>
      <c r="AR22" s="23">
        <v>0</v>
      </c>
      <c r="AS22" s="23">
        <v>0</v>
      </c>
      <c r="AT22" s="22">
        <f t="shared" ref="AT22:AT23" si="84">AR22+AS22</f>
        <v>0</v>
      </c>
      <c r="AU22" s="23">
        <v>1053</v>
      </c>
      <c r="AV22" s="23">
        <v>306</v>
      </c>
      <c r="AW22" s="23">
        <v>0</v>
      </c>
      <c r="AX22" s="24" t="s">
        <v>79</v>
      </c>
      <c r="AY22" s="25">
        <v>1</v>
      </c>
      <c r="AZ22" s="24" t="s">
        <v>80</v>
      </c>
      <c r="BA22" s="25">
        <v>9</v>
      </c>
      <c r="BB22" s="24" t="s">
        <v>81</v>
      </c>
      <c r="BC22" s="24"/>
      <c r="BD22" s="24" t="s">
        <v>82</v>
      </c>
      <c r="BE22" s="24">
        <v>0</v>
      </c>
      <c r="BF22" s="24" t="s">
        <v>83</v>
      </c>
      <c r="BG22" s="24">
        <v>3</v>
      </c>
      <c r="BH22" s="24" t="s">
        <v>84</v>
      </c>
      <c r="BI22" s="24">
        <v>0</v>
      </c>
      <c r="BJ22" s="24" t="s">
        <v>85</v>
      </c>
      <c r="BK22" s="24">
        <v>0</v>
      </c>
      <c r="BL22" s="24" t="s">
        <v>86</v>
      </c>
      <c r="BM22" s="24">
        <v>0</v>
      </c>
      <c r="BN22" s="24" t="s">
        <v>87</v>
      </c>
      <c r="BO22" s="24">
        <v>0</v>
      </c>
      <c r="BP22" s="24" t="s">
        <v>88</v>
      </c>
      <c r="BQ22" s="24">
        <v>0</v>
      </c>
      <c r="BR22" s="24" t="s">
        <v>89</v>
      </c>
      <c r="BS22" s="24">
        <v>0</v>
      </c>
      <c r="BT22" s="24" t="s">
        <v>90</v>
      </c>
      <c r="BU22" s="24">
        <v>0</v>
      </c>
      <c r="BV22" s="24" t="s">
        <v>91</v>
      </c>
      <c r="BW22" s="24">
        <v>0</v>
      </c>
      <c r="BX22" s="25" t="s">
        <v>92</v>
      </c>
      <c r="BY22" s="25">
        <v>0</v>
      </c>
      <c r="BZ22" s="25" t="s">
        <v>93</v>
      </c>
      <c r="CA22" s="25">
        <v>1</v>
      </c>
      <c r="CB22" s="25" t="s">
        <v>94</v>
      </c>
      <c r="CC22" s="25">
        <v>0</v>
      </c>
      <c r="CD22" s="25" t="s">
        <v>95</v>
      </c>
      <c r="CE22" s="25">
        <v>6</v>
      </c>
      <c r="CF22" s="24" t="s">
        <v>96</v>
      </c>
      <c r="CG22" s="25">
        <v>3</v>
      </c>
      <c r="CH22" s="24" t="s">
        <v>97</v>
      </c>
      <c r="CI22" s="25">
        <v>0</v>
      </c>
      <c r="CJ22" s="24" t="s">
        <v>98</v>
      </c>
      <c r="CK22" s="25">
        <v>0</v>
      </c>
      <c r="CL22" s="24" t="s">
        <v>99</v>
      </c>
      <c r="CM22" s="25">
        <v>0</v>
      </c>
      <c r="CN22" s="25" t="s">
        <v>100</v>
      </c>
      <c r="CO22" s="25">
        <v>0</v>
      </c>
      <c r="CP22" s="24" t="s">
        <v>101</v>
      </c>
      <c r="CQ22" s="24">
        <v>0</v>
      </c>
      <c r="CR22" s="24" t="s">
        <v>102</v>
      </c>
      <c r="CS22" s="24">
        <v>0</v>
      </c>
      <c r="CT22" s="24" t="s">
        <v>103</v>
      </c>
      <c r="CU22" s="24">
        <v>0</v>
      </c>
      <c r="CV22" s="24" t="s">
        <v>104</v>
      </c>
      <c r="CW22" s="24">
        <v>0</v>
      </c>
      <c r="CX22" s="24" t="s">
        <v>105</v>
      </c>
      <c r="CY22" s="24">
        <v>9</v>
      </c>
      <c r="CZ22" s="24" t="s">
        <v>106</v>
      </c>
      <c r="DA22" s="24">
        <v>0</v>
      </c>
      <c r="DB22" s="24" t="s">
        <v>107</v>
      </c>
      <c r="DC22" s="24">
        <v>0</v>
      </c>
      <c r="DD22" s="24" t="s">
        <v>108</v>
      </c>
      <c r="DE22" s="24">
        <v>0</v>
      </c>
      <c r="DF22" s="24" t="s">
        <v>109</v>
      </c>
      <c r="DG22" s="24">
        <v>0</v>
      </c>
      <c r="DH22" s="24" t="s">
        <v>110</v>
      </c>
      <c r="DI22" s="24">
        <v>0</v>
      </c>
      <c r="DJ22" s="24" t="s">
        <v>111</v>
      </c>
      <c r="DK22" s="24">
        <v>0</v>
      </c>
      <c r="DL22" s="24" t="s">
        <v>112</v>
      </c>
      <c r="DM22" s="24">
        <v>1</v>
      </c>
      <c r="DN22" s="25">
        <v>33</v>
      </c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26"/>
      <c r="FG22" s="26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26"/>
      <c r="FV22" s="26"/>
      <c r="FW22" s="26"/>
      <c r="FX22" s="26"/>
      <c r="FY22" s="26"/>
      <c r="FZ22" s="26"/>
      <c r="GA22" s="26"/>
      <c r="GB22" s="26"/>
      <c r="GC22" s="26"/>
      <c r="GD22" s="26"/>
      <c r="GE22" s="26"/>
      <c r="GF22" s="26"/>
      <c r="GG22" s="26"/>
      <c r="GH22" s="26"/>
      <c r="GI22" s="26"/>
      <c r="GJ22" s="26"/>
      <c r="GK22" s="26"/>
      <c r="GL22" s="26"/>
      <c r="GM22" s="26"/>
      <c r="GN22" s="26"/>
    </row>
    <row r="23" spans="1:196" s="27" customFormat="1" ht="57" customHeight="1">
      <c r="A23" s="22" t="s">
        <v>119</v>
      </c>
      <c r="B23" s="39">
        <v>448</v>
      </c>
      <c r="C23" s="39">
        <v>434</v>
      </c>
      <c r="D23" s="40">
        <f t="shared" si="70"/>
        <v>882</v>
      </c>
      <c r="E23" s="39">
        <v>121</v>
      </c>
      <c r="F23" s="39">
        <v>89</v>
      </c>
      <c r="G23" s="40">
        <f t="shared" si="71"/>
        <v>210</v>
      </c>
      <c r="H23" s="39">
        <v>68</v>
      </c>
      <c r="I23" s="39">
        <v>55</v>
      </c>
      <c r="J23" s="40">
        <f t="shared" si="72"/>
        <v>123</v>
      </c>
      <c r="K23" s="39">
        <v>16</v>
      </c>
      <c r="L23" s="39">
        <v>13</v>
      </c>
      <c r="M23" s="40">
        <f t="shared" si="73"/>
        <v>29</v>
      </c>
      <c r="N23" s="39">
        <v>30</v>
      </c>
      <c r="O23" s="39">
        <v>35</v>
      </c>
      <c r="P23" s="40">
        <f t="shared" si="74"/>
        <v>65</v>
      </c>
      <c r="Q23" s="39">
        <v>303</v>
      </c>
      <c r="R23" s="39">
        <v>240</v>
      </c>
      <c r="S23" s="40">
        <f t="shared" si="75"/>
        <v>543</v>
      </c>
      <c r="T23" s="39">
        <v>47</v>
      </c>
      <c r="U23" s="39">
        <v>30</v>
      </c>
      <c r="V23" s="40">
        <f t="shared" si="76"/>
        <v>77</v>
      </c>
      <c r="W23" s="39">
        <v>7</v>
      </c>
      <c r="X23" s="39">
        <v>8</v>
      </c>
      <c r="Y23" s="40">
        <f t="shared" si="77"/>
        <v>15</v>
      </c>
      <c r="Z23" s="39">
        <v>1</v>
      </c>
      <c r="AA23" s="39">
        <v>8</v>
      </c>
      <c r="AB23" s="40">
        <f t="shared" si="78"/>
        <v>9</v>
      </c>
      <c r="AC23" s="39">
        <v>7</v>
      </c>
      <c r="AD23" s="39">
        <v>3</v>
      </c>
      <c r="AE23" s="40">
        <f t="shared" si="79"/>
        <v>10</v>
      </c>
      <c r="AF23" s="39">
        <v>297</v>
      </c>
      <c r="AG23" s="39">
        <v>279</v>
      </c>
      <c r="AH23" s="40">
        <f t="shared" si="80"/>
        <v>576</v>
      </c>
      <c r="AI23" s="39">
        <v>35</v>
      </c>
      <c r="AJ23" s="39">
        <v>25</v>
      </c>
      <c r="AK23" s="40">
        <f t="shared" si="81"/>
        <v>60</v>
      </c>
      <c r="AL23" s="39">
        <v>17</v>
      </c>
      <c r="AM23" s="39">
        <v>13</v>
      </c>
      <c r="AN23" s="40">
        <f t="shared" si="82"/>
        <v>30</v>
      </c>
      <c r="AO23" s="39">
        <v>16</v>
      </c>
      <c r="AP23" s="39">
        <v>23</v>
      </c>
      <c r="AQ23" s="40">
        <f t="shared" si="83"/>
        <v>39</v>
      </c>
      <c r="AR23" s="39">
        <v>6</v>
      </c>
      <c r="AS23" s="39">
        <v>5</v>
      </c>
      <c r="AT23" s="40">
        <f t="shared" si="84"/>
        <v>11</v>
      </c>
      <c r="AU23" s="39">
        <v>3282</v>
      </c>
      <c r="AV23" s="39">
        <v>200</v>
      </c>
      <c r="AW23" s="39">
        <v>6</v>
      </c>
      <c r="AX23" s="39">
        <v>0</v>
      </c>
      <c r="AY23" s="24">
        <v>0</v>
      </c>
      <c r="AZ23" s="24" t="s">
        <v>80</v>
      </c>
      <c r="BA23" s="24"/>
      <c r="BB23" s="24" t="s">
        <v>81</v>
      </c>
      <c r="BC23" s="24">
        <v>0</v>
      </c>
      <c r="BD23" s="24" t="s">
        <v>82</v>
      </c>
      <c r="BE23" s="24"/>
      <c r="BF23" s="24" t="s">
        <v>83</v>
      </c>
      <c r="BG23" s="24"/>
      <c r="BH23" s="24" t="s">
        <v>84</v>
      </c>
      <c r="BI23" s="24"/>
      <c r="BJ23" s="24" t="s">
        <v>85</v>
      </c>
      <c r="BK23" s="24">
        <v>0</v>
      </c>
      <c r="BL23" s="24" t="s">
        <v>86</v>
      </c>
      <c r="BM23" s="24">
        <v>0</v>
      </c>
      <c r="BN23" s="24" t="s">
        <v>87</v>
      </c>
      <c r="BO23" s="24">
        <v>0</v>
      </c>
      <c r="BP23" s="24" t="s">
        <v>88</v>
      </c>
      <c r="BQ23" s="24"/>
      <c r="BR23" s="24" t="s">
        <v>89</v>
      </c>
      <c r="BS23" s="24"/>
      <c r="BT23" s="24" t="s">
        <v>90</v>
      </c>
      <c r="BU23" s="24">
        <v>0</v>
      </c>
      <c r="BV23" s="24" t="s">
        <v>91</v>
      </c>
      <c r="BW23" s="24">
        <v>0</v>
      </c>
      <c r="BX23" s="25" t="s">
        <v>92</v>
      </c>
      <c r="BY23" s="25"/>
      <c r="BZ23" s="25" t="s">
        <v>93</v>
      </c>
      <c r="CA23" s="25"/>
      <c r="CB23" s="25" t="s">
        <v>94</v>
      </c>
      <c r="CC23" s="25"/>
      <c r="CD23" s="25" t="s">
        <v>95</v>
      </c>
      <c r="CE23" s="25"/>
      <c r="CF23" s="24" t="s">
        <v>96</v>
      </c>
      <c r="CG23" s="25"/>
      <c r="CH23" s="24" t="s">
        <v>97</v>
      </c>
      <c r="CI23" s="25"/>
      <c r="CJ23" s="24" t="s">
        <v>98</v>
      </c>
      <c r="CK23" s="25">
        <v>0</v>
      </c>
      <c r="CL23" s="24" t="s">
        <v>99</v>
      </c>
      <c r="CM23" s="25">
        <v>0</v>
      </c>
      <c r="CN23" s="25" t="s">
        <v>100</v>
      </c>
      <c r="CO23" s="25"/>
      <c r="CP23" s="24" t="s">
        <v>101</v>
      </c>
      <c r="CQ23" s="24">
        <v>0</v>
      </c>
      <c r="CR23" s="24" t="s">
        <v>102</v>
      </c>
      <c r="CS23" s="24">
        <v>0</v>
      </c>
      <c r="CT23" s="24" t="s">
        <v>103</v>
      </c>
      <c r="CU23" s="24">
        <v>0</v>
      </c>
      <c r="CV23" s="24" t="s">
        <v>104</v>
      </c>
      <c r="CW23" s="24">
        <v>0</v>
      </c>
      <c r="CX23" s="24" t="s">
        <v>105</v>
      </c>
      <c r="CY23" s="24">
        <v>0</v>
      </c>
      <c r="CZ23" s="24" t="s">
        <v>106</v>
      </c>
      <c r="DA23" s="24">
        <v>0</v>
      </c>
      <c r="DB23" s="24" t="s">
        <v>107</v>
      </c>
      <c r="DC23" s="24">
        <v>0</v>
      </c>
      <c r="DD23" s="24" t="s">
        <v>108</v>
      </c>
      <c r="DE23" s="24">
        <v>0</v>
      </c>
      <c r="DF23" s="24" t="s">
        <v>109</v>
      </c>
      <c r="DG23" s="24">
        <v>0</v>
      </c>
      <c r="DH23" s="24" t="s">
        <v>110</v>
      </c>
      <c r="DI23" s="24">
        <v>0</v>
      </c>
      <c r="DJ23" s="24" t="s">
        <v>111</v>
      </c>
      <c r="DK23" s="24">
        <v>0</v>
      </c>
      <c r="DL23" s="24" t="s">
        <v>112</v>
      </c>
      <c r="DM23" s="24">
        <v>0</v>
      </c>
      <c r="DN23" s="25">
        <v>0</v>
      </c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6"/>
      <c r="EZ23" s="26"/>
      <c r="FA23" s="26"/>
      <c r="FB23" s="26"/>
      <c r="FC23" s="26"/>
      <c r="FD23" s="26"/>
      <c r="FE23" s="26"/>
      <c r="FF23" s="26"/>
      <c r="FG23" s="26"/>
      <c r="FH23" s="26"/>
      <c r="FI23" s="26"/>
      <c r="FJ23" s="26"/>
      <c r="FK23" s="26"/>
      <c r="FL23" s="26"/>
      <c r="FM23" s="26"/>
      <c r="FN23" s="26"/>
      <c r="FO23" s="26"/>
      <c r="FP23" s="26"/>
      <c r="FQ23" s="26"/>
      <c r="FR23" s="26"/>
      <c r="FS23" s="26"/>
      <c r="FT23" s="26"/>
      <c r="FU23" s="26"/>
      <c r="FV23" s="26"/>
      <c r="FW23" s="26"/>
      <c r="FX23" s="26"/>
      <c r="FY23" s="26"/>
      <c r="FZ23" s="26"/>
      <c r="GA23" s="26"/>
      <c r="GB23" s="26"/>
      <c r="GC23" s="26"/>
      <c r="GD23" s="26"/>
      <c r="GE23" s="26"/>
      <c r="GF23" s="26"/>
      <c r="GG23" s="26"/>
      <c r="GH23" s="26"/>
      <c r="GI23" s="26"/>
      <c r="GJ23" s="26"/>
      <c r="GK23" s="26"/>
      <c r="GL23" s="26"/>
      <c r="GM23" s="26"/>
      <c r="GN23" s="26"/>
    </row>
    <row r="24" spans="1:196" s="27" customFormat="1" ht="57" customHeight="1">
      <c r="A24" s="22" t="s">
        <v>120</v>
      </c>
      <c r="B24" s="23">
        <v>31</v>
      </c>
      <c r="C24" s="23">
        <v>37</v>
      </c>
      <c r="D24" s="22">
        <f t="shared" ref="D24" si="85">B24+C24</f>
        <v>68</v>
      </c>
      <c r="E24" s="23">
        <v>95</v>
      </c>
      <c r="F24" s="23">
        <v>67</v>
      </c>
      <c r="G24" s="22">
        <f t="shared" ref="G24" si="86">E24+F24</f>
        <v>162</v>
      </c>
      <c r="H24" s="23">
        <v>0</v>
      </c>
      <c r="I24" s="23">
        <v>0</v>
      </c>
      <c r="J24" s="22">
        <f t="shared" ref="J24" si="87">H24+I24</f>
        <v>0</v>
      </c>
      <c r="K24" s="23">
        <v>0</v>
      </c>
      <c r="L24" s="23">
        <v>0</v>
      </c>
      <c r="M24" s="22">
        <f t="shared" ref="M24" si="88">K24+L24</f>
        <v>0</v>
      </c>
      <c r="N24" s="23">
        <v>0</v>
      </c>
      <c r="O24" s="23">
        <v>0</v>
      </c>
      <c r="P24" s="22">
        <f t="shared" ref="P24" si="89">N24+O24</f>
        <v>0</v>
      </c>
      <c r="Q24" s="23">
        <v>17</v>
      </c>
      <c r="R24" s="23">
        <v>12</v>
      </c>
      <c r="S24" s="22">
        <f t="shared" ref="S24" si="90">Q24+R24</f>
        <v>29</v>
      </c>
      <c r="T24" s="23">
        <v>60</v>
      </c>
      <c r="U24" s="23">
        <v>50</v>
      </c>
      <c r="V24" s="22">
        <f t="shared" ref="V24" si="91">T24+U24</f>
        <v>110</v>
      </c>
      <c r="W24" s="23">
        <v>0</v>
      </c>
      <c r="X24" s="23">
        <v>0</v>
      </c>
      <c r="Y24" s="22">
        <f t="shared" ref="Y24" si="92">W24+X24</f>
        <v>0</v>
      </c>
      <c r="Z24" s="23">
        <v>0</v>
      </c>
      <c r="AA24" s="23">
        <v>0</v>
      </c>
      <c r="AB24" s="22">
        <f t="shared" ref="AB24" si="93">Z24+AA24</f>
        <v>0</v>
      </c>
      <c r="AC24" s="23">
        <v>0</v>
      </c>
      <c r="AD24" s="23">
        <v>0</v>
      </c>
      <c r="AE24" s="22">
        <f t="shared" ref="AE24" si="94">AC24+AD24</f>
        <v>0</v>
      </c>
      <c r="AF24" s="23">
        <v>20</v>
      </c>
      <c r="AG24" s="23">
        <v>22</v>
      </c>
      <c r="AH24" s="22">
        <f t="shared" ref="AH24" si="95">AF24+AG24</f>
        <v>42</v>
      </c>
      <c r="AI24" s="23">
        <v>88</v>
      </c>
      <c r="AJ24" s="23">
        <v>60</v>
      </c>
      <c r="AK24" s="22">
        <f t="shared" ref="AK24" si="96">AI24+AJ24</f>
        <v>148</v>
      </c>
      <c r="AL24" s="23">
        <v>0</v>
      </c>
      <c r="AM24" s="23">
        <v>0</v>
      </c>
      <c r="AN24" s="22">
        <f t="shared" ref="AN24" si="97">AL24+AM24</f>
        <v>0</v>
      </c>
      <c r="AO24" s="23">
        <v>0</v>
      </c>
      <c r="AP24" s="23">
        <v>0</v>
      </c>
      <c r="AQ24" s="22">
        <f t="shared" ref="AQ24" si="98">AO24+AP24</f>
        <v>0</v>
      </c>
      <c r="AR24" s="23">
        <v>0</v>
      </c>
      <c r="AS24" s="23">
        <v>0</v>
      </c>
      <c r="AT24" s="22">
        <f t="shared" ref="AT24" si="99">AR24+AS24</f>
        <v>0</v>
      </c>
      <c r="AU24" s="23">
        <v>496</v>
      </c>
      <c r="AV24" s="23">
        <v>169</v>
      </c>
      <c r="AW24" s="23">
        <v>0</v>
      </c>
      <c r="AX24" s="24" t="s">
        <v>79</v>
      </c>
      <c r="AY24" s="24">
        <v>0</v>
      </c>
      <c r="AZ24" s="24" t="s">
        <v>80</v>
      </c>
      <c r="BA24" s="24">
        <v>0</v>
      </c>
      <c r="BB24" s="24" t="s">
        <v>81</v>
      </c>
      <c r="BC24" s="24">
        <v>0</v>
      </c>
      <c r="BD24" s="24" t="s">
        <v>82</v>
      </c>
      <c r="BE24" s="24">
        <v>2</v>
      </c>
      <c r="BF24" s="24" t="s">
        <v>83</v>
      </c>
      <c r="BG24" s="24">
        <v>0</v>
      </c>
      <c r="BH24" s="24" t="s">
        <v>84</v>
      </c>
      <c r="BI24" s="24">
        <v>0</v>
      </c>
      <c r="BJ24" s="24" t="s">
        <v>85</v>
      </c>
      <c r="BK24" s="24">
        <v>0</v>
      </c>
      <c r="BL24" s="24" t="s">
        <v>86</v>
      </c>
      <c r="BM24" s="24">
        <v>1</v>
      </c>
      <c r="BN24" s="24" t="s">
        <v>87</v>
      </c>
      <c r="BO24" s="24">
        <v>0</v>
      </c>
      <c r="BP24" s="24" t="s">
        <v>88</v>
      </c>
      <c r="BQ24" s="24">
        <v>0</v>
      </c>
      <c r="BR24" s="24" t="s">
        <v>89</v>
      </c>
      <c r="BS24" s="24">
        <v>0</v>
      </c>
      <c r="BT24" s="24" t="s">
        <v>90</v>
      </c>
      <c r="BU24" s="24">
        <v>0</v>
      </c>
      <c r="BV24" s="24" t="s">
        <v>91</v>
      </c>
      <c r="BW24" s="24">
        <v>0</v>
      </c>
      <c r="BX24" s="25" t="s">
        <v>92</v>
      </c>
      <c r="BY24" s="25">
        <v>1</v>
      </c>
      <c r="BZ24" s="25" t="s">
        <v>93</v>
      </c>
      <c r="CA24" s="25">
        <v>0</v>
      </c>
      <c r="CB24" s="25" t="s">
        <v>94</v>
      </c>
      <c r="CC24" s="25">
        <v>0</v>
      </c>
      <c r="CD24" s="25" t="s">
        <v>95</v>
      </c>
      <c r="CE24" s="25">
        <v>0</v>
      </c>
      <c r="CF24" s="24" t="s">
        <v>96</v>
      </c>
      <c r="CG24" s="25">
        <v>0</v>
      </c>
      <c r="CH24" s="24" t="s">
        <v>97</v>
      </c>
      <c r="CI24" s="25"/>
      <c r="CJ24" s="24" t="s">
        <v>98</v>
      </c>
      <c r="CK24" s="25">
        <v>0</v>
      </c>
      <c r="CL24" s="24" t="s">
        <v>99</v>
      </c>
      <c r="CM24" s="25">
        <v>0</v>
      </c>
      <c r="CN24" s="25" t="s">
        <v>100</v>
      </c>
      <c r="CO24" s="25">
        <v>0</v>
      </c>
      <c r="CP24" s="24" t="s">
        <v>101</v>
      </c>
      <c r="CQ24" s="24">
        <v>0</v>
      </c>
      <c r="CR24" s="24" t="s">
        <v>102</v>
      </c>
      <c r="CS24" s="24">
        <v>0</v>
      </c>
      <c r="CT24" s="24" t="s">
        <v>103</v>
      </c>
      <c r="CU24" s="24">
        <v>0</v>
      </c>
      <c r="CV24" s="24" t="s">
        <v>104</v>
      </c>
      <c r="CW24" s="24">
        <v>0</v>
      </c>
      <c r="CX24" s="24" t="s">
        <v>105</v>
      </c>
      <c r="CY24" s="24"/>
      <c r="CZ24" s="24" t="s">
        <v>106</v>
      </c>
      <c r="DA24" s="24">
        <v>0</v>
      </c>
      <c r="DB24" s="24" t="s">
        <v>107</v>
      </c>
      <c r="DC24" s="24">
        <v>0</v>
      </c>
      <c r="DD24" s="24" t="s">
        <v>108</v>
      </c>
      <c r="DE24" s="24">
        <v>0</v>
      </c>
      <c r="DF24" s="24" t="s">
        <v>109</v>
      </c>
      <c r="DG24" s="24">
        <v>0</v>
      </c>
      <c r="DH24" s="24" t="s">
        <v>110</v>
      </c>
      <c r="DI24" s="24">
        <v>0</v>
      </c>
      <c r="DJ24" s="24" t="s">
        <v>111</v>
      </c>
      <c r="DK24" s="24">
        <v>0</v>
      </c>
      <c r="DL24" s="24" t="s">
        <v>112</v>
      </c>
      <c r="DM24" s="24">
        <v>0</v>
      </c>
      <c r="DN24" s="25">
        <v>4</v>
      </c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  <c r="GJ24" s="26"/>
      <c r="GK24" s="26"/>
      <c r="GL24" s="26"/>
      <c r="GM24" s="26"/>
      <c r="GN24" s="26"/>
    </row>
    <row r="25" spans="1:196" s="37" customFormat="1" ht="42.75" customHeight="1">
      <c r="A25" s="28" t="s">
        <v>27</v>
      </c>
      <c r="B25" s="28">
        <f t="shared" ref="B25:AW25" si="100">SUM(B19:B24)</f>
        <v>1085</v>
      </c>
      <c r="C25" s="28">
        <f t="shared" si="100"/>
        <v>1107</v>
      </c>
      <c r="D25" s="28">
        <f t="shared" si="100"/>
        <v>2192</v>
      </c>
      <c r="E25" s="28">
        <f t="shared" si="100"/>
        <v>1130</v>
      </c>
      <c r="F25" s="28">
        <f t="shared" si="100"/>
        <v>941</v>
      </c>
      <c r="G25" s="28">
        <f t="shared" si="100"/>
        <v>2071</v>
      </c>
      <c r="H25" s="28">
        <f t="shared" si="100"/>
        <v>139</v>
      </c>
      <c r="I25" s="28">
        <f t="shared" si="100"/>
        <v>111</v>
      </c>
      <c r="J25" s="28">
        <f t="shared" si="100"/>
        <v>250</v>
      </c>
      <c r="K25" s="28">
        <f t="shared" si="100"/>
        <v>24</v>
      </c>
      <c r="L25" s="28">
        <f t="shared" si="100"/>
        <v>22</v>
      </c>
      <c r="M25" s="28">
        <f t="shared" si="100"/>
        <v>46</v>
      </c>
      <c r="N25" s="28">
        <f t="shared" si="100"/>
        <v>58</v>
      </c>
      <c r="O25" s="28">
        <f t="shared" si="100"/>
        <v>72</v>
      </c>
      <c r="P25" s="28">
        <f t="shared" si="100"/>
        <v>130</v>
      </c>
      <c r="Q25" s="28">
        <f t="shared" si="100"/>
        <v>743</v>
      </c>
      <c r="R25" s="28">
        <f t="shared" si="100"/>
        <v>668</v>
      </c>
      <c r="S25" s="28">
        <f t="shared" si="100"/>
        <v>1411</v>
      </c>
      <c r="T25" s="28">
        <f t="shared" si="100"/>
        <v>526</v>
      </c>
      <c r="U25" s="28">
        <f t="shared" si="100"/>
        <v>393</v>
      </c>
      <c r="V25" s="28">
        <f t="shared" si="100"/>
        <v>919</v>
      </c>
      <c r="W25" s="28">
        <f t="shared" si="100"/>
        <v>12</v>
      </c>
      <c r="X25" s="28">
        <f t="shared" si="100"/>
        <v>12</v>
      </c>
      <c r="Y25" s="28">
        <f t="shared" si="100"/>
        <v>24</v>
      </c>
      <c r="Z25" s="28">
        <f t="shared" si="100"/>
        <v>5</v>
      </c>
      <c r="AA25" s="28">
        <f t="shared" si="100"/>
        <v>14</v>
      </c>
      <c r="AB25" s="28">
        <f t="shared" si="100"/>
        <v>19</v>
      </c>
      <c r="AC25" s="28">
        <f t="shared" si="100"/>
        <v>12</v>
      </c>
      <c r="AD25" s="28">
        <f t="shared" si="100"/>
        <v>13</v>
      </c>
      <c r="AE25" s="28">
        <f t="shared" si="100"/>
        <v>25</v>
      </c>
      <c r="AF25" s="28">
        <f t="shared" si="100"/>
        <v>888</v>
      </c>
      <c r="AG25" s="28">
        <f t="shared" si="100"/>
        <v>800</v>
      </c>
      <c r="AH25" s="28">
        <f t="shared" si="100"/>
        <v>1688</v>
      </c>
      <c r="AI25" s="28">
        <f t="shared" si="100"/>
        <v>636</v>
      </c>
      <c r="AJ25" s="28">
        <f t="shared" si="100"/>
        <v>439</v>
      </c>
      <c r="AK25" s="28">
        <f t="shared" si="100"/>
        <v>1075</v>
      </c>
      <c r="AL25" s="28">
        <f t="shared" si="100"/>
        <v>20</v>
      </c>
      <c r="AM25" s="28">
        <f t="shared" si="100"/>
        <v>16</v>
      </c>
      <c r="AN25" s="28">
        <f t="shared" si="100"/>
        <v>36</v>
      </c>
      <c r="AO25" s="28">
        <f t="shared" si="100"/>
        <v>43</v>
      </c>
      <c r="AP25" s="28">
        <f t="shared" si="100"/>
        <v>42</v>
      </c>
      <c r="AQ25" s="28">
        <f t="shared" si="100"/>
        <v>85</v>
      </c>
      <c r="AR25" s="28">
        <f t="shared" si="100"/>
        <v>16</v>
      </c>
      <c r="AS25" s="28">
        <f t="shared" si="100"/>
        <v>19</v>
      </c>
      <c r="AT25" s="28">
        <f t="shared" si="100"/>
        <v>35</v>
      </c>
      <c r="AU25" s="28">
        <f t="shared" si="100"/>
        <v>10945</v>
      </c>
      <c r="AV25" s="28">
        <f t="shared" si="100"/>
        <v>1737</v>
      </c>
      <c r="AW25" s="28">
        <f t="shared" si="100"/>
        <v>50</v>
      </c>
      <c r="AX25" s="35" t="s">
        <v>79</v>
      </c>
      <c r="AY25" s="28"/>
      <c r="AZ25" s="35" t="s">
        <v>80</v>
      </c>
      <c r="BA25" s="28">
        <v>0</v>
      </c>
      <c r="BB25" s="35" t="s">
        <v>81</v>
      </c>
      <c r="BC25" s="35"/>
      <c r="BD25" s="35" t="s">
        <v>82</v>
      </c>
      <c r="BE25" s="35">
        <v>0</v>
      </c>
      <c r="BF25" s="35" t="s">
        <v>83</v>
      </c>
      <c r="BG25" s="35">
        <v>0</v>
      </c>
      <c r="BH25" s="35" t="s">
        <v>84</v>
      </c>
      <c r="BI25" s="35">
        <v>0</v>
      </c>
      <c r="BJ25" s="35" t="s">
        <v>85</v>
      </c>
      <c r="BK25" s="35">
        <v>0</v>
      </c>
      <c r="BL25" s="35" t="s">
        <v>86</v>
      </c>
      <c r="BM25" s="35">
        <v>0</v>
      </c>
      <c r="BN25" s="35" t="s">
        <v>87</v>
      </c>
      <c r="BO25" s="35">
        <v>0</v>
      </c>
      <c r="BP25" s="35" t="s">
        <v>88</v>
      </c>
      <c r="BQ25" s="35"/>
      <c r="BR25" s="35" t="s">
        <v>89</v>
      </c>
      <c r="BS25" s="35">
        <v>0</v>
      </c>
      <c r="BT25" s="35" t="s">
        <v>90</v>
      </c>
      <c r="BU25" s="35">
        <v>0</v>
      </c>
      <c r="BV25" s="35" t="s">
        <v>91</v>
      </c>
      <c r="BW25" s="35">
        <v>0</v>
      </c>
      <c r="BX25" s="28" t="s">
        <v>92</v>
      </c>
      <c r="BY25" s="28">
        <v>0</v>
      </c>
      <c r="BZ25" s="28" t="s">
        <v>93</v>
      </c>
      <c r="CA25" s="28"/>
      <c r="CB25" s="28" t="s">
        <v>94</v>
      </c>
      <c r="CC25" s="28">
        <v>0</v>
      </c>
      <c r="CD25" s="28" t="s">
        <v>95</v>
      </c>
      <c r="CE25" s="28">
        <v>0</v>
      </c>
      <c r="CF25" s="35" t="s">
        <v>96</v>
      </c>
      <c r="CG25" s="28">
        <v>0</v>
      </c>
      <c r="CH25" s="35" t="s">
        <v>97</v>
      </c>
      <c r="CI25" s="28">
        <v>0</v>
      </c>
      <c r="CJ25" s="35" t="s">
        <v>98</v>
      </c>
      <c r="CK25" s="28">
        <v>0</v>
      </c>
      <c r="CL25" s="35" t="s">
        <v>99</v>
      </c>
      <c r="CM25" s="28">
        <v>0</v>
      </c>
      <c r="CN25" s="28" t="s">
        <v>100</v>
      </c>
      <c r="CO25" s="28">
        <v>0</v>
      </c>
      <c r="CP25" s="35" t="s">
        <v>101</v>
      </c>
      <c r="CQ25" s="35">
        <v>0</v>
      </c>
      <c r="CR25" s="35" t="s">
        <v>102</v>
      </c>
      <c r="CS25" s="35">
        <v>0</v>
      </c>
      <c r="CT25" s="35" t="s">
        <v>103</v>
      </c>
      <c r="CU25" s="35">
        <v>0</v>
      </c>
      <c r="CV25" s="35" t="s">
        <v>104</v>
      </c>
      <c r="CW25" s="35">
        <v>0</v>
      </c>
      <c r="CX25" s="35" t="s">
        <v>105</v>
      </c>
      <c r="CY25" s="35">
        <v>0</v>
      </c>
      <c r="CZ25" s="35" t="s">
        <v>106</v>
      </c>
      <c r="DA25" s="35">
        <v>0</v>
      </c>
      <c r="DB25" s="35" t="s">
        <v>107</v>
      </c>
      <c r="DC25" s="35">
        <v>0</v>
      </c>
      <c r="DD25" s="35" t="s">
        <v>108</v>
      </c>
      <c r="DE25" s="35">
        <v>0</v>
      </c>
      <c r="DF25" s="35" t="s">
        <v>109</v>
      </c>
      <c r="DG25" s="35">
        <v>0</v>
      </c>
      <c r="DH25" s="35" t="s">
        <v>110</v>
      </c>
      <c r="DI25" s="35">
        <v>0</v>
      </c>
      <c r="DJ25" s="35" t="s">
        <v>111</v>
      </c>
      <c r="DK25" s="35">
        <v>0</v>
      </c>
      <c r="DL25" s="35" t="s">
        <v>112</v>
      </c>
      <c r="DM25" s="35">
        <v>0</v>
      </c>
      <c r="DN25" s="28"/>
      <c r="DO25" s="36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W25" s="36"/>
      <c r="FX25" s="36"/>
      <c r="FY25" s="36"/>
      <c r="FZ25" s="36"/>
      <c r="GA25" s="36"/>
      <c r="GB25" s="36"/>
      <c r="GC25" s="36"/>
      <c r="GD25" s="36"/>
      <c r="GE25" s="36"/>
      <c r="GF25" s="36"/>
      <c r="GG25" s="36"/>
      <c r="GH25" s="36"/>
      <c r="GI25" s="36"/>
      <c r="GJ25" s="36"/>
      <c r="GK25" s="36"/>
      <c r="GL25" s="36"/>
      <c r="GM25" s="36"/>
      <c r="GN25" s="36"/>
    </row>
  </sheetData>
  <mergeCells count="62">
    <mergeCell ref="AX16:BE16"/>
    <mergeCell ref="B17:D17"/>
    <mergeCell ref="E17:G17"/>
    <mergeCell ref="H17:J17"/>
    <mergeCell ref="K17:M17"/>
    <mergeCell ref="N17:P17"/>
    <mergeCell ref="AI17:AK17"/>
    <mergeCell ref="AL17:AN17"/>
    <mergeCell ref="AO17:AQ17"/>
    <mergeCell ref="AR17:AT17"/>
    <mergeCell ref="Q17:S17"/>
    <mergeCell ref="T17:V17"/>
    <mergeCell ref="W17:Y17"/>
    <mergeCell ref="Z17:AB17"/>
    <mergeCell ref="AC17:AE17"/>
    <mergeCell ref="AF17:AH17"/>
    <mergeCell ref="AF16:AN16"/>
    <mergeCell ref="AO16:AT16"/>
    <mergeCell ref="AU16:AU18"/>
    <mergeCell ref="AV16:AV18"/>
    <mergeCell ref="AW16:AW18"/>
    <mergeCell ref="A16:A18"/>
    <mergeCell ref="B16:J16"/>
    <mergeCell ref="K16:P16"/>
    <mergeCell ref="Q16:Y16"/>
    <mergeCell ref="Z16:AE16"/>
    <mergeCell ref="B15:P15"/>
    <mergeCell ref="Q15:AE15"/>
    <mergeCell ref="AF15:AT15"/>
    <mergeCell ref="AU15:BE15"/>
    <mergeCell ref="AY4:AZ4"/>
    <mergeCell ref="BA4:BB4"/>
    <mergeCell ref="BC4:BD4"/>
    <mergeCell ref="BE4:BF4"/>
    <mergeCell ref="AL4:AN4"/>
    <mergeCell ref="AO4:AQ4"/>
    <mergeCell ref="AR4:AT4"/>
    <mergeCell ref="AU4:AV4"/>
    <mergeCell ref="AW4:AX4"/>
    <mergeCell ref="W4:Y4"/>
    <mergeCell ref="Z4:AB4"/>
    <mergeCell ref="AC4:AE4"/>
    <mergeCell ref="AF4:AH4"/>
    <mergeCell ref="AI4:AK4"/>
    <mergeCell ref="B1:F1"/>
    <mergeCell ref="B2:BK2"/>
    <mergeCell ref="W3:AH3"/>
    <mergeCell ref="AI3:AT3"/>
    <mergeCell ref="AU3:BB3"/>
    <mergeCell ref="BC3:BK3"/>
    <mergeCell ref="BI4:BK4"/>
    <mergeCell ref="BG4:BH4"/>
    <mergeCell ref="A3:A5"/>
    <mergeCell ref="B3:C4"/>
    <mergeCell ref="D3:D5"/>
    <mergeCell ref="E3:G4"/>
    <mergeCell ref="H3:V3"/>
    <mergeCell ref="H4:J4"/>
    <mergeCell ref="K4:M4"/>
    <mergeCell ref="N4:P4"/>
    <mergeCell ref="Q4:S4"/>
    <mergeCell ref="T4:V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CONSOLIDATED DATA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Wipro2</dc:creator>
  <cp:lastModifiedBy>abc</cp:lastModifiedBy>
  <cp:lastPrinted>2016-12-09T08:27:14Z</cp:lastPrinted>
  <dcterms:created xsi:type="dcterms:W3CDTF">2014-04-02T04:20:42Z</dcterms:created>
  <dcterms:modified xsi:type="dcterms:W3CDTF">2018-01-18T06:35:47Z</dcterms:modified>
</cp:coreProperties>
</file>